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8A36B0A6-FC6C-43B5-BD40-8A5BA92CE215}" xr6:coauthVersionLast="47" xr6:coauthVersionMax="47" xr10:uidLastSave="{00000000-0000-0000-0000-000000000000}"/>
  <bookViews>
    <workbookView xWindow="-96" yWindow="-96" windowWidth="23232" windowHeight="12432" tabRatio="282" xr2:uid="{2FE34C84-2F3D-4988-AF9D-21851FE3494F}"/>
  </bookViews>
  <sheets>
    <sheet name="Sheet1" sheetId="5" r:id="rId1"/>
  </sheets>
  <definedNames>
    <definedName name="_xlnm.Print_Area" localSheetId="0">Sheet1!$A$1:$W$82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E19" i="5" s="1"/>
  <c r="B20" i="5" s="1"/>
  <c r="E20" i="5" s="1"/>
  <c r="B21" i="5" s="1"/>
  <c r="E21" i="5" s="1"/>
  <c r="B22" i="5" s="1"/>
  <c r="E22" i="5" s="1"/>
  <c r="B23" i="5" s="1"/>
  <c r="E23" i="5" s="1"/>
  <c r="B24" i="5" s="1"/>
  <c r="E24" i="5" s="1"/>
  <c r="B25" i="5" s="1"/>
  <c r="E25" i="5" s="1"/>
  <c r="B26" i="5" s="1"/>
  <c r="E26" i="5" s="1"/>
  <c r="B27" i="5" s="1"/>
  <c r="E27" i="5" s="1"/>
  <c r="B28" i="5" s="1"/>
  <c r="E28" i="5" s="1"/>
  <c r="B30" i="5" s="1"/>
  <c r="E30" i="5" s="1"/>
  <c r="B31" i="5" s="1"/>
  <c r="E31" i="5" s="1"/>
  <c r="B32" i="5" s="1"/>
  <c r="E32" i="5" s="1"/>
  <c r="B33" i="5" s="1"/>
  <c r="E33" i="5" s="1"/>
  <c r="B34" i="5" s="1"/>
  <c r="E34" i="5" s="1"/>
  <c r="B35" i="5" s="1"/>
  <c r="E35" i="5" s="1"/>
  <c r="B36" i="5" s="1"/>
  <c r="E36" i="5" s="1"/>
  <c r="B37" i="5" s="1"/>
  <c r="E37" i="5" s="1"/>
  <c r="B38" i="5" s="1"/>
  <c r="E38" i="5" s="1"/>
  <c r="B39" i="5" s="1"/>
  <c r="E39" i="5" s="1"/>
  <c r="B41" i="5" s="1"/>
  <c r="E41" i="5" s="1"/>
  <c r="B42" i="5" s="1"/>
  <c r="E42" i="5" s="1"/>
  <c r="B43" i="5" s="1"/>
  <c r="E43" i="5" s="1"/>
  <c r="B44" i="5" s="1"/>
  <c r="E44" i="5" s="1"/>
  <c r="B45" i="5" s="1"/>
  <c r="E45" i="5" s="1"/>
  <c r="B46" i="5" s="1"/>
  <c r="E46" i="5" s="1"/>
  <c r="B47" i="5" s="1"/>
  <c r="E47" i="5" s="1"/>
  <c r="B48" i="5" s="1"/>
  <c r="E48" i="5" s="1"/>
  <c r="B49" i="5" s="1"/>
  <c r="E49" i="5" s="1"/>
  <c r="B50" i="5" s="1"/>
  <c r="E50" i="5" s="1"/>
  <c r="B52" i="5" s="1"/>
  <c r="E52" i="5" s="1"/>
  <c r="B53" i="5" s="1"/>
  <c r="E53" i="5" s="1"/>
  <c r="B54" i="5" s="1"/>
  <c r="E54" i="5" s="1"/>
  <c r="B55" i="5" s="1"/>
  <c r="E55" i="5" s="1"/>
  <c r="B56" i="5" s="1"/>
  <c r="E56" i="5" s="1"/>
  <c r="B57" i="5" s="1"/>
  <c r="E57" i="5" s="1"/>
  <c r="B58" i="5" s="1"/>
  <c r="E58" i="5" s="1"/>
  <c r="B59" i="5" s="1"/>
  <c r="E59" i="5" s="1"/>
  <c r="B60" i="5" s="1"/>
  <c r="E60" i="5" s="1"/>
  <c r="B61" i="5" s="1"/>
  <c r="E61" i="5" s="1"/>
  <c r="B63" i="5" s="1"/>
  <c r="E63" i="5" s="1"/>
  <c r="B64" i="5" s="1"/>
  <c r="E64" i="5" s="1"/>
  <c r="B65" i="5" s="1"/>
  <c r="E65" i="5" s="1"/>
  <c r="B66" i="5" s="1"/>
  <c r="E66" i="5" s="1"/>
  <c r="B67" i="5" s="1"/>
  <c r="E67" i="5" s="1"/>
  <c r="B68" i="5" s="1"/>
  <c r="E68" i="5" s="1"/>
  <c r="B69" i="5" s="1"/>
  <c r="E69" i="5" s="1"/>
  <c r="B70" i="5" s="1"/>
  <c r="E70" i="5" s="1"/>
  <c r="B71" i="5" s="1"/>
  <c r="E71" i="5" s="1"/>
  <c r="B72" i="5" s="1"/>
  <c r="E72" i="5" s="1"/>
  <c r="B74" i="5" s="1"/>
</calcChain>
</file>

<file path=xl/sharedStrings.xml><?xml version="1.0" encoding="utf-8"?>
<sst xmlns="http://schemas.openxmlformats.org/spreadsheetml/2006/main" count="521" uniqueCount="25">
  <si>
    <t>1,000人以上</t>
    <rPh sb="5" eb="6">
      <t>ニン</t>
    </rPh>
    <rPh sb="6" eb="8">
      <t>イジョウ</t>
    </rPh>
    <phoneticPr fontId="1"/>
  </si>
  <si>
    <t>100人未満</t>
    <rPh sb="3" eb="4">
      <t>ニン</t>
    </rPh>
    <rPh sb="4" eb="6">
      <t>ミマン</t>
    </rPh>
    <phoneticPr fontId="1"/>
  </si>
  <si>
    <t xml:space="preserve"> 50人以上</t>
    <rPh sb="3" eb="4">
      <t>ニン</t>
    </rPh>
    <rPh sb="4" eb="6">
      <t>イジョウ</t>
    </rPh>
    <phoneticPr fontId="1"/>
  </si>
  <si>
    <t>百分比</t>
    <rPh sb="0" eb="3">
      <t>ヒャクブンヒ</t>
    </rPh>
    <phoneticPr fontId="1"/>
  </si>
  <si>
    <t>累　計</t>
    <rPh sb="0" eb="1">
      <t>ルイ</t>
    </rPh>
    <rPh sb="2" eb="3">
      <t>ケイ</t>
    </rPh>
    <phoneticPr fontId="1"/>
  </si>
  <si>
    <t>％</t>
    <phoneticPr fontId="1"/>
  </si>
  <si>
    <t>円未満</t>
    <rPh sb="0" eb="1">
      <t>エン</t>
    </rPh>
    <rPh sb="1" eb="3">
      <t>ミマン</t>
    </rPh>
    <phoneticPr fontId="1"/>
  </si>
  <si>
    <t>円以上</t>
    <rPh sb="0" eb="1">
      <t>エン</t>
    </rPh>
    <rPh sb="1" eb="3">
      <t>イジョウ</t>
    </rPh>
    <phoneticPr fontId="1"/>
  </si>
  <si>
    <t>円</t>
    <rPh sb="0" eb="1">
      <t>エン</t>
    </rPh>
    <phoneticPr fontId="1"/>
  </si>
  <si>
    <t/>
  </si>
  <si>
    <t>新 卒 事 務 員</t>
    <rPh sb="0" eb="1">
      <t>シン</t>
    </rPh>
    <rPh sb="2" eb="3">
      <t>ソツ</t>
    </rPh>
    <rPh sb="4" eb="5">
      <t>コト</t>
    </rPh>
    <rPh sb="6" eb="7">
      <t>ツトム</t>
    </rPh>
    <rPh sb="8" eb="9">
      <t>イン</t>
    </rPh>
    <phoneticPr fontId="1"/>
  </si>
  <si>
    <t>新 卒 技 術 者</t>
    <rPh sb="0" eb="1">
      <t>シン</t>
    </rPh>
    <rPh sb="2" eb="3">
      <t>ソツ</t>
    </rPh>
    <rPh sb="4" eb="5">
      <t>ワザ</t>
    </rPh>
    <rPh sb="6" eb="7">
      <t>ジュツ</t>
    </rPh>
    <rPh sb="8" eb="9">
      <t>シャ</t>
    </rPh>
    <phoneticPr fontId="1"/>
  </si>
  <si>
    <t>企 業 規 模</t>
    <rPh sb="0" eb="1">
      <t>クワダ</t>
    </rPh>
    <rPh sb="2" eb="3">
      <t>ギョウ</t>
    </rPh>
    <rPh sb="4" eb="5">
      <t>キ</t>
    </rPh>
    <rPh sb="6" eb="7">
      <t>ボ</t>
    </rPh>
    <phoneticPr fontId="1"/>
  </si>
  <si>
    <t>初任給金額階層</t>
    <rPh sb="0" eb="1">
      <t>ショ</t>
    </rPh>
    <rPh sb="1" eb="2">
      <t>ニン</t>
    </rPh>
    <rPh sb="2" eb="3">
      <t>キュウ</t>
    </rPh>
    <rPh sb="3" eb="4">
      <t>キン</t>
    </rPh>
    <rPh sb="4" eb="5">
      <t>ガク</t>
    </rPh>
    <rPh sb="5" eb="6">
      <t>カイ</t>
    </rPh>
    <rPh sb="6" eb="7">
      <t>ソウ</t>
    </rPh>
    <phoneticPr fontId="1"/>
  </si>
  <si>
    <r>
      <t xml:space="preserve">( </t>
    </r>
    <r>
      <rPr>
        <b/>
        <sz val="9"/>
        <rFont val="MS UI Gothic"/>
        <family val="3"/>
        <charset val="128"/>
      </rPr>
      <t>平均初任給月額</t>
    </r>
    <r>
      <rPr>
        <sz val="9"/>
        <rFont val="ＭＳ Ｐ明朝"/>
        <family val="1"/>
        <charset val="128"/>
      </rPr>
      <t xml:space="preserve"> )</t>
    </r>
    <rPh sb="2" eb="4">
      <t>ヘイキン</t>
    </rPh>
    <rPh sb="4" eb="6">
      <t>ショニン</t>
    </rPh>
    <rPh sb="6" eb="7">
      <t>キュウ</t>
    </rPh>
    <rPh sb="7" eb="9">
      <t>ゲツガク</t>
    </rPh>
    <phoneticPr fontId="1"/>
  </si>
  <si>
    <t>％</t>
  </si>
  <si>
    <r>
      <t>第２表   学歴別、初任給金額階層別、企業規模別 事業所分布</t>
    </r>
    <r>
      <rPr>
        <sz val="13"/>
        <rFont val="ＭＳ 明朝"/>
        <family val="1"/>
        <charset val="128"/>
      </rPr>
      <t xml:space="preserve"> (</t>
    </r>
    <r>
      <rPr>
        <sz val="13"/>
        <rFont val="HG創英角ｺﾞｼｯｸUB"/>
        <family val="3"/>
        <charset val="128"/>
      </rPr>
      <t xml:space="preserve"> 新卒事務員・技術者 </t>
    </r>
    <r>
      <rPr>
        <sz val="13"/>
        <rFont val="ＭＳ 明朝"/>
        <family val="1"/>
        <charset val="128"/>
      </rPr>
      <t>)</t>
    </r>
    <rPh sb="0" eb="1">
      <t>ダイ</t>
    </rPh>
    <rPh sb="2" eb="3">
      <t>ヒョウ</t>
    </rPh>
    <rPh sb="6" eb="9">
      <t>ガクレキベツ</t>
    </rPh>
    <rPh sb="10" eb="12">
      <t>ショニン</t>
    </rPh>
    <rPh sb="12" eb="13">
      <t>キュウ</t>
    </rPh>
    <rPh sb="13" eb="15">
      <t>キンガク</t>
    </rPh>
    <rPh sb="15" eb="18">
      <t>カイソウベツ</t>
    </rPh>
    <rPh sb="19" eb="21">
      <t>キギョウ</t>
    </rPh>
    <rPh sb="21" eb="23">
      <t>キボ</t>
    </rPh>
    <rPh sb="23" eb="24">
      <t>ベツ</t>
    </rPh>
    <rPh sb="25" eb="28">
      <t>ジギョウショ</t>
    </rPh>
    <rPh sb="28" eb="30">
      <t>ブンプ</t>
    </rPh>
    <rPh sb="33" eb="35">
      <t>シンソツ</t>
    </rPh>
    <rPh sb="35" eb="38">
      <t>ジムイン</t>
    </rPh>
    <rPh sb="39" eb="42">
      <t>ギジュツシャ</t>
    </rPh>
    <phoneticPr fontId="1"/>
  </si>
  <si>
    <r>
      <t>（</t>
    </r>
    <r>
      <rPr>
        <sz val="13"/>
        <rFont val="HG創英角ｺﾞｼｯｸUB"/>
        <family val="3"/>
        <charset val="128"/>
      </rPr>
      <t>　高　校　卒　</t>
    </r>
    <r>
      <rPr>
        <sz val="13"/>
        <rFont val="ＭＳ 明朝"/>
        <family val="1"/>
        <charset val="128"/>
      </rPr>
      <t>）</t>
    </r>
    <rPh sb="2" eb="3">
      <t>タカ</t>
    </rPh>
    <rPh sb="4" eb="5">
      <t>コウ</t>
    </rPh>
    <rPh sb="6" eb="7">
      <t>ソツ</t>
    </rPh>
    <phoneticPr fontId="1"/>
  </si>
  <si>
    <t>～</t>
    <phoneticPr fontId="1"/>
  </si>
  <si>
    <t>-</t>
  </si>
  <si>
    <t>規 模 計
(100人以上)</t>
    <rPh sb="0" eb="1">
      <t>タダシ</t>
    </rPh>
    <rPh sb="2" eb="3">
      <t>ボ</t>
    </rPh>
    <rPh sb="4" eb="5">
      <t>ケイ</t>
    </rPh>
    <rPh sb="10" eb="11">
      <t>ニン</t>
    </rPh>
    <rPh sb="11" eb="13">
      <t>イジョウ</t>
    </rPh>
    <phoneticPr fontId="1"/>
  </si>
  <si>
    <t>規 模 計
（100人以上）</t>
    <rPh sb="0" eb="1">
      <t>タダシ</t>
    </rPh>
    <rPh sb="2" eb="3">
      <t>ボ</t>
    </rPh>
    <rPh sb="4" eb="5">
      <t>ケイ</t>
    </rPh>
    <rPh sb="10" eb="11">
      <t>ニン</t>
    </rPh>
    <rPh sb="11" eb="13">
      <t>イジョウ</t>
    </rPh>
    <phoneticPr fontId="1"/>
  </si>
  <si>
    <t>【参考】</t>
    <rPh sb="1" eb="3">
      <t>サンコウ</t>
    </rPh>
    <phoneticPr fontId="1"/>
  </si>
  <si>
    <t xml:space="preserve">  100人以上
1000人未満</t>
    <rPh sb="5" eb="6">
      <t>ニン</t>
    </rPh>
    <rPh sb="6" eb="8">
      <t>イジョウ</t>
    </rPh>
    <rPh sb="13" eb="14">
      <t>ニン</t>
    </rPh>
    <rPh sb="14" eb="16">
      <t>ミマン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</si>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</sst>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_);[Red]\(0.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b/>
      <sz val="11"/>
      <name val="MS UI Gothic"/>
      <family val="3"/>
      <charset val="128"/>
    </font>
    <font>
      <sz val="13"/>
      <name val="HG創英角ｺﾞｼｯｸUB"/>
      <family val="3"/>
      <charset val="128"/>
    </font>
    <font>
      <sz val="13"/>
      <name val="ＭＳ 明朝"/>
      <family val="1"/>
      <charset val="128"/>
    </font>
    <font>
      <sz val="9"/>
      <name val="MS UI Gothic"/>
      <family val="3"/>
      <charset val="128"/>
    </font>
    <font>
      <b/>
      <sz val="8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vertical="top"/>
    </xf>
    <xf numFmtId="176" fontId="3" fillId="0" borderId="0" xfId="0" applyNumberFormat="1" applyFont="1" applyAlignment="1">
      <alignment horizontal="left"/>
    </xf>
    <xf numFmtId="177" fontId="2" fillId="0" borderId="0" xfId="0" applyNumberFormat="1" applyFont="1">
      <alignment vertical="center"/>
    </xf>
    <xf numFmtId="177" fontId="4" fillId="0" borderId="3" xfId="0" applyNumberFormat="1" applyFont="1" applyBorder="1">
      <alignment vertical="center"/>
    </xf>
    <xf numFmtId="0" fontId="9" fillId="0" borderId="0" xfId="0" applyFont="1" applyAlignment="1"/>
    <xf numFmtId="176" fontId="9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left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177" fontId="2" fillId="0" borderId="3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177" fontId="4" fillId="0" borderId="7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6" fillId="0" borderId="21" xfId="0" applyFont="1" applyBorder="1">
      <alignment vertical="center"/>
    </xf>
    <xf numFmtId="176" fontId="8" fillId="0" borderId="0" xfId="0" quotePrefix="1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2" fillId="0" borderId="22" xfId="0" applyNumberFormat="1" applyFont="1" applyBorder="1">
      <alignment vertical="center"/>
    </xf>
    <xf numFmtId="0" fontId="6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24" xfId="0" applyFont="1" applyBorder="1" applyAlignment="1"/>
    <xf numFmtId="177" fontId="2" fillId="0" borderId="25" xfId="0" applyNumberFormat="1" applyFont="1" applyBorder="1">
      <alignment vertical="center"/>
    </xf>
    <xf numFmtId="177" fontId="15" fillId="0" borderId="25" xfId="0" applyNumberFormat="1" applyFont="1" applyBorder="1">
      <alignment vertical="center"/>
    </xf>
    <xf numFmtId="178" fontId="15" fillId="0" borderId="0" xfId="0" applyNumberFormat="1" applyFont="1" applyAlignment="1"/>
    <xf numFmtId="0" fontId="3" fillId="0" borderId="8" xfId="0" applyFont="1" applyBorder="1" applyAlignment="1">
      <alignment horizontal="right" vertical="center"/>
    </xf>
    <xf numFmtId="177" fontId="2" fillId="0" borderId="26" xfId="0" applyNumberFormat="1" applyFont="1" applyBorder="1">
      <alignment vertical="center"/>
    </xf>
    <xf numFmtId="177" fontId="15" fillId="0" borderId="0" xfId="0" applyNumberFormat="1" applyFont="1">
      <alignment vertical="center"/>
    </xf>
    <xf numFmtId="178" fontId="1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2" fillId="0" borderId="2" xfId="0" applyNumberFormat="1" applyFont="1" applyBorder="1" applyAlignment="1"/>
    <xf numFmtId="178" fontId="2" fillId="0" borderId="3" xfId="0" applyNumberFormat="1" applyFont="1" applyBorder="1" applyAlignment="1"/>
    <xf numFmtId="178" fontId="2" fillId="0" borderId="0" xfId="0" applyNumberFormat="1" applyFont="1" applyAlignment="1"/>
    <xf numFmtId="178" fontId="2" fillId="0" borderId="8" xfId="0" applyNumberFormat="1" applyFont="1" applyBorder="1" applyAlignment="1"/>
    <xf numFmtId="178" fontId="2" fillId="0" borderId="2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/>
    <xf numFmtId="178" fontId="15" fillId="0" borderId="7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/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177" fontId="2" fillId="0" borderId="2" xfId="0" applyNumberFormat="1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178" fontId="2" fillId="0" borderId="43" xfId="0" applyNumberFormat="1" applyFont="1" applyBorder="1" applyAlignment="1"/>
    <xf numFmtId="0" fontId="2" fillId="0" borderId="44" xfId="0" applyFont="1" applyBorder="1">
      <alignment vertical="center"/>
    </xf>
    <xf numFmtId="177" fontId="2" fillId="0" borderId="43" xfId="0" applyNumberFormat="1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center"/>
    </xf>
    <xf numFmtId="178" fontId="15" fillId="0" borderId="0" xfId="0" applyNumberFormat="1" applyFont="1">
      <alignment vertical="center"/>
    </xf>
    <xf numFmtId="178" fontId="2" fillId="0" borderId="2" xfId="0" applyNumberFormat="1" applyFont="1" applyBorder="1">
      <alignment vertical="center"/>
    </xf>
    <xf numFmtId="178" fontId="2" fillId="0" borderId="2" xfId="0" applyNumberFormat="1" applyFont="1" applyBorder="1" applyAlignment="1">
      <alignment horizontal="center"/>
    </xf>
    <xf numFmtId="178" fontId="15" fillId="0" borderId="7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center"/>
    </xf>
    <xf numFmtId="178" fontId="15" fillId="0" borderId="7" xfId="0" applyNumberFormat="1" applyFont="1" applyBorder="1" applyAlignment="1">
      <alignment horizont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2" fillId="0" borderId="48" xfId="0" applyFont="1" applyBorder="1">
      <alignment vertical="center"/>
    </xf>
    <xf numFmtId="178" fontId="2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8" xfId="0" applyFont="1" applyBorder="1" applyAlignment="1">
      <alignment horizontal="center"/>
    </xf>
    <xf numFmtId="176" fontId="5" fillId="0" borderId="30" xfId="0" applyNumberFormat="1" applyFont="1" applyBorder="1" applyAlignment="1">
      <alignment horizontal="center" vertical="top"/>
    </xf>
    <xf numFmtId="176" fontId="5" fillId="0" borderId="31" xfId="0" applyNumberFormat="1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176" fontId="5" fillId="0" borderId="3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top"/>
    </xf>
    <xf numFmtId="176" fontId="5" fillId="0" borderId="45" xfId="0" applyNumberFormat="1" applyFont="1" applyBorder="1" applyAlignment="1">
      <alignment horizontal="center" vertical="top"/>
    </xf>
    <xf numFmtId="176" fontId="5" fillId="0" borderId="1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176" fontId="5" fillId="0" borderId="35" xfId="0" applyNumberFormat="1" applyFont="1" applyBorder="1" applyAlignment="1">
      <alignment horizontal="center" vertical="top"/>
    </xf>
    <xf numFmtId="176" fontId="2" fillId="0" borderId="1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 vertical="top"/>
    </xf>
    <xf numFmtId="176" fontId="13" fillId="0" borderId="0" xfId="0" applyNumberFormat="1" applyFont="1" applyAlignment="1">
      <alignment horizontal="center" vertical="top"/>
    </xf>
    <xf numFmtId="176" fontId="10" fillId="0" borderId="36" xfId="0" applyNumberFormat="1" applyFont="1" applyBorder="1" applyAlignment="1">
      <alignment horizontal="center" vertical="center"/>
    </xf>
    <xf numFmtId="176" fontId="10" fillId="0" borderId="37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7715-A2CA-4BF5-A5BF-3990AD662638}">
  <dimension ref="A1:V82"/>
  <sheetViews>
    <sheetView showGridLines="0" showRowColHeaders="0" tabSelected="1" zoomScale="80" zoomScaleNormal="80" zoomScaleSheetLayoutView="90" workbookViewId="0">
      <pane ySplit="13" topLeftCell="A14" activePane="bottomLeft" state="frozen"/>
      <selection activeCell="O10" sqref="O10:P11"/>
      <selection pane="bottomLeft" activeCell="B3" sqref="B3"/>
    </sheetView>
  </sheetViews>
  <sheetFormatPr defaultColWidth="5.6640625" defaultRowHeight="11.4" customHeight="1" x14ac:dyDescent="0.2"/>
  <cols>
    <col min="1" max="1" width="2.44140625" style="8" customWidth="1"/>
    <col min="2" max="2" width="7.109375" style="11" customWidth="1"/>
    <col min="3" max="3" width="1.88671875" style="2" customWidth="1"/>
    <col min="4" max="4" width="0.33203125" style="2" customWidth="1"/>
    <col min="5" max="5" width="7.77734375" style="3" bestFit="1" customWidth="1"/>
    <col min="6" max="6" width="2" style="8" customWidth="1"/>
    <col min="7" max="7" width="4.88671875" style="8" customWidth="1"/>
    <col min="8" max="8" width="5.77734375" style="8" bestFit="1" customWidth="1"/>
    <col min="9" max="9" width="4.88671875" style="8" customWidth="1"/>
    <col min="10" max="10" width="6" style="8" bestFit="1" customWidth="1"/>
    <col min="11" max="11" width="4.88671875" style="8" customWidth="1"/>
    <col min="12" max="12" width="6" style="8" bestFit="1" customWidth="1"/>
    <col min="13" max="13" width="4.88671875" style="8" customWidth="1"/>
    <col min="14" max="14" width="6" style="8" bestFit="1" customWidth="1"/>
    <col min="15" max="15" width="4.88671875" style="8" customWidth="1"/>
    <col min="16" max="16" width="5.77734375" style="8" bestFit="1" customWidth="1"/>
    <col min="17" max="17" width="4.88671875" style="8" customWidth="1"/>
    <col min="18" max="18" width="6" style="8" bestFit="1" customWidth="1"/>
    <col min="19" max="19" width="4.88671875" style="8" customWidth="1"/>
    <col min="20" max="20" width="6" style="8" bestFit="1" customWidth="1"/>
    <col min="21" max="21" width="6.44140625" style="8" bestFit="1" customWidth="1"/>
    <col min="22" max="22" width="6" style="8" bestFit="1" customWidth="1"/>
    <col min="23" max="23" width="2.44140625" style="8" customWidth="1"/>
    <col min="24" max="16384" width="5.6640625" style="8"/>
  </cols>
  <sheetData>
    <row r="1" spans="1:22" ht="0.9" customHeight="1" x14ac:dyDescent="0.2"/>
    <row r="2" spans="1:22" s="30" customFormat="1" ht="6" customHeight="1" x14ac:dyDescent="0.15">
      <c r="B2" s="31"/>
      <c r="C2" s="32"/>
      <c r="D2" s="32"/>
      <c r="E2" s="33"/>
    </row>
    <row r="3" spans="1:22" s="34" customFormat="1" ht="21.9" customHeight="1" x14ac:dyDescent="0.2">
      <c r="A3" s="77"/>
      <c r="B3" s="77"/>
      <c r="C3" s="78"/>
      <c r="D3" s="78"/>
      <c r="E3" s="77"/>
    </row>
    <row r="4" spans="1:22" ht="18.899999999999999" customHeight="1" x14ac:dyDescent="0.2"/>
    <row r="5" spans="1:22" s="25" customFormat="1" ht="18.75" customHeight="1" x14ac:dyDescent="0.3">
      <c r="B5" s="132" t="s">
        <v>16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s="26" customFormat="1" ht="18.899999999999999" customHeight="1" x14ac:dyDescent="0.2">
      <c r="B6" s="133" t="s">
        <v>17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8.899999999999999" customHeight="1" thickBot="1" x14ac:dyDescent="0.25"/>
    <row r="8" spans="1:22" ht="15" customHeight="1" x14ac:dyDescent="0.2">
      <c r="B8" s="135" t="s">
        <v>13</v>
      </c>
      <c r="C8" s="135"/>
      <c r="D8" s="135"/>
      <c r="E8" s="135"/>
      <c r="F8" s="136"/>
      <c r="G8" s="50"/>
      <c r="H8" s="49"/>
      <c r="I8" s="141" t="s">
        <v>10</v>
      </c>
      <c r="J8" s="141"/>
      <c r="K8" s="141"/>
      <c r="L8" s="141"/>
      <c r="M8" s="48"/>
      <c r="N8" s="54"/>
      <c r="O8" s="47"/>
      <c r="P8" s="48"/>
      <c r="Q8" s="141" t="s">
        <v>11</v>
      </c>
      <c r="R8" s="141"/>
      <c r="S8" s="141"/>
      <c r="T8" s="141"/>
      <c r="U8" s="48"/>
      <c r="V8" s="48"/>
    </row>
    <row r="9" spans="1:22" ht="15" customHeight="1" x14ac:dyDescent="0.2">
      <c r="B9" s="137"/>
      <c r="C9" s="137"/>
      <c r="D9" s="137"/>
      <c r="E9" s="137"/>
      <c r="F9" s="138"/>
      <c r="G9" s="20"/>
      <c r="H9" s="21"/>
      <c r="I9" s="142" t="s">
        <v>12</v>
      </c>
      <c r="J9" s="142"/>
      <c r="K9" s="142"/>
      <c r="L9" s="142"/>
      <c r="M9" s="21"/>
      <c r="N9" s="22"/>
      <c r="O9" s="23"/>
      <c r="P9" s="21"/>
      <c r="Q9" s="142" t="s">
        <v>12</v>
      </c>
      <c r="R9" s="142"/>
      <c r="S9" s="142"/>
      <c r="T9" s="142"/>
      <c r="U9" s="21"/>
      <c r="V9" s="21"/>
    </row>
    <row r="10" spans="1:22" ht="15" customHeight="1" x14ac:dyDescent="0.2">
      <c r="B10" s="137"/>
      <c r="C10" s="137"/>
      <c r="D10" s="137"/>
      <c r="E10" s="137"/>
      <c r="F10" s="138"/>
      <c r="G10" s="145" t="s">
        <v>20</v>
      </c>
      <c r="H10" s="120"/>
      <c r="I10" s="149" t="s">
        <v>0</v>
      </c>
      <c r="J10" s="149"/>
      <c r="K10" s="105" t="s">
        <v>23</v>
      </c>
      <c r="L10" s="106"/>
      <c r="M10" s="98" t="s">
        <v>22</v>
      </c>
      <c r="N10" s="97"/>
      <c r="O10" s="152" t="s">
        <v>21</v>
      </c>
      <c r="P10" s="153"/>
      <c r="Q10" s="102" t="s">
        <v>0</v>
      </c>
      <c r="R10" s="102"/>
      <c r="S10" s="105" t="s">
        <v>23</v>
      </c>
      <c r="T10" s="106"/>
      <c r="U10" s="98" t="s">
        <v>22</v>
      </c>
      <c r="V10" s="96"/>
    </row>
    <row r="11" spans="1:22" s="9" customFormat="1" ht="12.9" customHeight="1" x14ac:dyDescent="0.15">
      <c r="B11" s="137"/>
      <c r="C11" s="137"/>
      <c r="D11" s="137"/>
      <c r="E11" s="137"/>
      <c r="F11" s="138"/>
      <c r="G11" s="146"/>
      <c r="H11" s="121"/>
      <c r="I11" s="150"/>
      <c r="J11" s="150"/>
      <c r="K11" s="107"/>
      <c r="L11" s="108"/>
      <c r="M11" s="143" t="s">
        <v>2</v>
      </c>
      <c r="N11" s="113"/>
      <c r="O11" s="154"/>
      <c r="P11" s="155"/>
      <c r="Q11" s="103"/>
      <c r="R11" s="103"/>
      <c r="S11" s="107"/>
      <c r="T11" s="108"/>
      <c r="U11" s="143" t="s">
        <v>2</v>
      </c>
      <c r="V11" s="144"/>
    </row>
    <row r="12" spans="1:22" s="10" customFormat="1" ht="12.9" customHeight="1" x14ac:dyDescent="0.2">
      <c r="B12" s="137"/>
      <c r="C12" s="137"/>
      <c r="D12" s="137"/>
      <c r="E12" s="137"/>
      <c r="F12" s="138"/>
      <c r="G12" s="147"/>
      <c r="H12" s="148"/>
      <c r="I12" s="151"/>
      <c r="J12" s="151"/>
      <c r="K12" s="109"/>
      <c r="L12" s="110"/>
      <c r="M12" s="126" t="s">
        <v>1</v>
      </c>
      <c r="N12" s="116"/>
      <c r="O12" s="156"/>
      <c r="P12" s="157"/>
      <c r="Q12" s="104"/>
      <c r="R12" s="104"/>
      <c r="S12" s="109"/>
      <c r="T12" s="110"/>
      <c r="U12" s="126" t="s">
        <v>1</v>
      </c>
      <c r="V12" s="127"/>
    </row>
    <row r="13" spans="1:22" ht="15" customHeight="1" x14ac:dyDescent="0.2">
      <c r="B13" s="139"/>
      <c r="C13" s="139"/>
      <c r="D13" s="139"/>
      <c r="E13" s="139"/>
      <c r="F13" s="140"/>
      <c r="G13" s="15" t="s">
        <v>3</v>
      </c>
      <c r="H13" s="1" t="s">
        <v>4</v>
      </c>
      <c r="I13" s="1" t="s">
        <v>3</v>
      </c>
      <c r="J13" s="1" t="s">
        <v>4</v>
      </c>
      <c r="K13" s="1" t="s">
        <v>3</v>
      </c>
      <c r="L13" s="80" t="s">
        <v>4</v>
      </c>
      <c r="M13" s="12" t="s">
        <v>3</v>
      </c>
      <c r="N13" s="16" t="s">
        <v>4</v>
      </c>
      <c r="O13" s="12" t="s">
        <v>3</v>
      </c>
      <c r="P13" s="1" t="s">
        <v>4</v>
      </c>
      <c r="Q13" s="12" t="s">
        <v>3</v>
      </c>
      <c r="R13" s="1" t="s">
        <v>4</v>
      </c>
      <c r="S13" s="1" t="s">
        <v>3</v>
      </c>
      <c r="T13" s="80" t="s">
        <v>4</v>
      </c>
      <c r="U13" s="12" t="s">
        <v>3</v>
      </c>
      <c r="V13" s="24" t="s">
        <v>4</v>
      </c>
    </row>
    <row r="14" spans="1:22" ht="2.1" customHeight="1" x14ac:dyDescent="0.2">
      <c r="G14" s="17"/>
      <c r="H14" s="5"/>
      <c r="I14" s="4"/>
      <c r="J14" s="5"/>
      <c r="K14" s="4"/>
      <c r="L14" s="81"/>
      <c r="M14" s="13"/>
      <c r="N14" s="18"/>
      <c r="O14" s="13"/>
      <c r="P14" s="5"/>
      <c r="Q14" s="13"/>
      <c r="R14" s="5"/>
      <c r="S14" s="4"/>
      <c r="T14" s="81"/>
      <c r="U14" s="13"/>
      <c r="V14" s="13"/>
    </row>
    <row r="15" spans="1:22" ht="11.4" customHeight="1" x14ac:dyDescent="0.2">
      <c r="G15" s="19" t="s">
        <v>5</v>
      </c>
      <c r="H15" s="14" t="s">
        <v>15</v>
      </c>
      <c r="I15" s="6" t="s">
        <v>5</v>
      </c>
      <c r="J15" s="7" t="s">
        <v>15</v>
      </c>
      <c r="K15" s="6" t="s">
        <v>5</v>
      </c>
      <c r="L15" s="82" t="s">
        <v>15</v>
      </c>
      <c r="M15" s="14" t="s">
        <v>5</v>
      </c>
      <c r="N15" s="60" t="s">
        <v>15</v>
      </c>
      <c r="O15" s="14" t="s">
        <v>5</v>
      </c>
      <c r="P15" s="14" t="s">
        <v>15</v>
      </c>
      <c r="Q15" s="6" t="s">
        <v>5</v>
      </c>
      <c r="R15" s="7" t="s">
        <v>15</v>
      </c>
      <c r="S15" s="6" t="s">
        <v>5</v>
      </c>
      <c r="T15" s="82" t="s">
        <v>15</v>
      </c>
      <c r="U15" s="14" t="s">
        <v>5</v>
      </c>
      <c r="V15" s="14" t="s">
        <v>15</v>
      </c>
    </row>
    <row r="16" spans="1:22" ht="2.1" customHeight="1" x14ac:dyDescent="0.2">
      <c r="G16" s="19"/>
      <c r="H16" s="14"/>
      <c r="I16" s="6"/>
      <c r="J16" s="7"/>
      <c r="K16" s="6"/>
      <c r="L16" s="82"/>
      <c r="M16" s="14"/>
      <c r="N16" s="60"/>
      <c r="O16" s="14"/>
      <c r="P16" s="14"/>
      <c r="Q16" s="64"/>
      <c r="R16" s="65"/>
      <c r="S16" s="64"/>
      <c r="T16" s="86"/>
      <c r="U16" s="66"/>
      <c r="V16" s="66"/>
    </row>
    <row r="17" spans="2:22" ht="11.4" customHeight="1" x14ac:dyDescent="0.15">
      <c r="B17" s="11">
        <v>190000</v>
      </c>
      <c r="C17" s="27" t="s">
        <v>6</v>
      </c>
      <c r="D17" s="3"/>
      <c r="F17" s="55"/>
      <c r="G17" s="76">
        <v>12.1</v>
      </c>
      <c r="H17" s="74">
        <v>12.1</v>
      </c>
      <c r="I17" s="93">
        <v>11.2</v>
      </c>
      <c r="J17" s="93">
        <v>11.2</v>
      </c>
      <c r="K17" s="67">
        <v>12.5</v>
      </c>
      <c r="L17" s="83">
        <v>12.5</v>
      </c>
      <c r="M17" s="72" t="s">
        <v>19</v>
      </c>
      <c r="N17" s="73" t="s">
        <v>19</v>
      </c>
      <c r="O17" s="59">
        <v>14.4</v>
      </c>
      <c r="P17" s="59">
        <v>14.4</v>
      </c>
      <c r="Q17" s="67">
        <v>5.6</v>
      </c>
      <c r="R17" s="68">
        <v>5.6</v>
      </c>
      <c r="S17" s="67">
        <v>21.1</v>
      </c>
      <c r="T17" s="83">
        <v>21.1</v>
      </c>
      <c r="U17" s="93">
        <v>100</v>
      </c>
      <c r="V17" s="93">
        <v>100</v>
      </c>
    </row>
    <row r="18" spans="2:22" ht="3" customHeight="1" x14ac:dyDescent="0.15">
      <c r="E18" s="3" t="s">
        <v>9</v>
      </c>
      <c r="F18" s="55"/>
      <c r="G18" s="76"/>
      <c r="H18" s="74"/>
      <c r="I18" s="69"/>
      <c r="J18" s="69"/>
      <c r="K18" s="67"/>
      <c r="L18" s="83"/>
      <c r="M18" s="69"/>
      <c r="N18" s="70"/>
      <c r="O18" s="59"/>
      <c r="P18" s="59"/>
      <c r="Q18" s="67"/>
      <c r="R18" s="68"/>
      <c r="S18" s="67"/>
      <c r="T18" s="83"/>
      <c r="U18" s="69"/>
      <c r="V18" s="69"/>
    </row>
    <row r="19" spans="2:22" ht="11.4" customHeight="1" x14ac:dyDescent="0.15">
      <c r="B19" s="11">
        <f>B17</f>
        <v>190000</v>
      </c>
      <c r="C19" s="2" t="s">
        <v>18</v>
      </c>
      <c r="E19" s="3">
        <f t="shared" ref="E19:E28" si="0">B19+999</f>
        <v>190999</v>
      </c>
      <c r="F19" s="56" t="s">
        <v>8</v>
      </c>
      <c r="G19" s="92">
        <v>10</v>
      </c>
      <c r="H19" s="74">
        <v>22.1</v>
      </c>
      <c r="I19" s="72" t="s">
        <v>19</v>
      </c>
      <c r="J19" s="93">
        <v>11.2</v>
      </c>
      <c r="K19" s="90">
        <v>14.8</v>
      </c>
      <c r="L19" s="83">
        <v>27.3</v>
      </c>
      <c r="M19" s="72" t="s">
        <v>19</v>
      </c>
      <c r="N19" s="73" t="s">
        <v>19</v>
      </c>
      <c r="O19" s="63" t="s">
        <v>19</v>
      </c>
      <c r="P19" s="59">
        <v>14.4</v>
      </c>
      <c r="Q19" s="71" t="s">
        <v>19</v>
      </c>
      <c r="R19" s="68">
        <v>5.6</v>
      </c>
      <c r="S19" s="71" t="s">
        <v>19</v>
      </c>
      <c r="T19" s="83">
        <v>21.1</v>
      </c>
      <c r="U19" s="72" t="s">
        <v>24</v>
      </c>
      <c r="V19" s="93">
        <v>100</v>
      </c>
    </row>
    <row r="20" spans="2:22" ht="11.4" customHeight="1" x14ac:dyDescent="0.15">
      <c r="B20" s="11">
        <f t="shared" ref="B20:B28" si="1">E19+1</f>
        <v>191000</v>
      </c>
      <c r="C20" s="2" t="s">
        <v>18</v>
      </c>
      <c r="E20" s="3">
        <f t="shared" si="0"/>
        <v>191999</v>
      </c>
      <c r="F20" s="55"/>
      <c r="G20" s="95" t="s">
        <v>24</v>
      </c>
      <c r="H20" s="74">
        <v>22.1</v>
      </c>
      <c r="I20" s="72" t="s">
        <v>19</v>
      </c>
      <c r="J20" s="69">
        <v>11.2</v>
      </c>
      <c r="K20" s="71" t="s">
        <v>19</v>
      </c>
      <c r="L20" s="83">
        <v>27.3</v>
      </c>
      <c r="M20" s="72" t="s">
        <v>19</v>
      </c>
      <c r="N20" s="73" t="s">
        <v>19</v>
      </c>
      <c r="O20" s="63" t="s">
        <v>19</v>
      </c>
      <c r="P20" s="59">
        <v>14.4</v>
      </c>
      <c r="Q20" s="71" t="s">
        <v>19</v>
      </c>
      <c r="R20" s="68">
        <v>5.6</v>
      </c>
      <c r="S20" s="71" t="s">
        <v>19</v>
      </c>
      <c r="T20" s="83">
        <v>21.1</v>
      </c>
      <c r="U20" s="72" t="s">
        <v>24</v>
      </c>
      <c r="V20" s="93">
        <v>100</v>
      </c>
    </row>
    <row r="21" spans="2:22" ht="11.4" customHeight="1" x14ac:dyDescent="0.15">
      <c r="B21" s="11">
        <f t="shared" si="1"/>
        <v>192000</v>
      </c>
      <c r="C21" s="2" t="s">
        <v>18</v>
      </c>
      <c r="E21" s="3">
        <f t="shared" si="0"/>
        <v>192999</v>
      </c>
      <c r="F21" s="55"/>
      <c r="G21" s="92">
        <v>4.0999999999999996</v>
      </c>
      <c r="H21" s="74">
        <v>26.2</v>
      </c>
      <c r="I21" s="93">
        <v>12.7</v>
      </c>
      <c r="J21" s="69">
        <v>23.9</v>
      </c>
      <c r="K21" s="71" t="s">
        <v>19</v>
      </c>
      <c r="L21" s="83">
        <v>27.3</v>
      </c>
      <c r="M21" s="72" t="s">
        <v>19</v>
      </c>
      <c r="N21" s="73" t="s">
        <v>19</v>
      </c>
      <c r="O21" s="63" t="s">
        <v>19</v>
      </c>
      <c r="P21" s="59">
        <v>14.4</v>
      </c>
      <c r="Q21" s="71" t="s">
        <v>19</v>
      </c>
      <c r="R21" s="68">
        <v>5.6</v>
      </c>
      <c r="S21" s="71" t="s">
        <v>19</v>
      </c>
      <c r="T21" s="83">
        <v>21.1</v>
      </c>
      <c r="U21" s="72" t="s">
        <v>24</v>
      </c>
      <c r="V21" s="93">
        <v>100</v>
      </c>
    </row>
    <row r="22" spans="2:22" ht="11.4" customHeight="1" x14ac:dyDescent="0.15">
      <c r="B22" s="11">
        <f t="shared" si="1"/>
        <v>193000</v>
      </c>
      <c r="C22" s="2" t="s">
        <v>18</v>
      </c>
      <c r="E22" s="3">
        <f t="shared" si="0"/>
        <v>193999</v>
      </c>
      <c r="F22" s="55"/>
      <c r="G22" s="92">
        <v>4</v>
      </c>
      <c r="H22" s="74">
        <v>30.2</v>
      </c>
      <c r="I22" s="93">
        <v>12.3</v>
      </c>
      <c r="J22" s="69">
        <v>36.200000000000003</v>
      </c>
      <c r="K22" s="71" t="s">
        <v>19</v>
      </c>
      <c r="L22" s="83">
        <v>27.3</v>
      </c>
      <c r="M22" s="72" t="s">
        <v>19</v>
      </c>
      <c r="N22" s="73" t="s">
        <v>19</v>
      </c>
      <c r="O22" s="63" t="s">
        <v>19</v>
      </c>
      <c r="P22" s="59">
        <v>14.4</v>
      </c>
      <c r="Q22" s="71" t="s">
        <v>19</v>
      </c>
      <c r="R22" s="68">
        <v>5.6</v>
      </c>
      <c r="S22" s="71" t="s">
        <v>19</v>
      </c>
      <c r="T22" s="83">
        <v>21.1</v>
      </c>
      <c r="U22" s="72" t="s">
        <v>24</v>
      </c>
      <c r="V22" s="93">
        <v>100</v>
      </c>
    </row>
    <row r="23" spans="2:22" ht="11.4" customHeight="1" x14ac:dyDescent="0.15">
      <c r="B23" s="11">
        <f t="shared" si="1"/>
        <v>194000</v>
      </c>
      <c r="C23" s="2" t="s">
        <v>18</v>
      </c>
      <c r="E23" s="3">
        <f t="shared" si="0"/>
        <v>194999</v>
      </c>
      <c r="F23" s="55"/>
      <c r="G23" s="92">
        <v>6.4</v>
      </c>
      <c r="H23" s="74">
        <v>36.6</v>
      </c>
      <c r="I23" s="72" t="s">
        <v>19</v>
      </c>
      <c r="J23" s="69">
        <v>36.200000000000003</v>
      </c>
      <c r="K23" s="90">
        <v>9.5</v>
      </c>
      <c r="L23" s="83">
        <v>36.799999999999997</v>
      </c>
      <c r="M23" s="72" t="s">
        <v>19</v>
      </c>
      <c r="N23" s="73" t="s">
        <v>19</v>
      </c>
      <c r="O23" s="63" t="s">
        <v>19</v>
      </c>
      <c r="P23" s="59">
        <v>14.4</v>
      </c>
      <c r="Q23" s="71" t="s">
        <v>19</v>
      </c>
      <c r="R23" s="68">
        <v>5.6</v>
      </c>
      <c r="S23" s="71" t="s">
        <v>19</v>
      </c>
      <c r="T23" s="83">
        <v>21.1</v>
      </c>
      <c r="U23" s="72" t="s">
        <v>24</v>
      </c>
      <c r="V23" s="93">
        <v>100</v>
      </c>
    </row>
    <row r="24" spans="2:22" ht="11.4" customHeight="1" x14ac:dyDescent="0.15">
      <c r="B24" s="11">
        <f t="shared" si="1"/>
        <v>195000</v>
      </c>
      <c r="C24" s="2" t="s">
        <v>18</v>
      </c>
      <c r="E24" s="3">
        <f t="shared" si="0"/>
        <v>195999</v>
      </c>
      <c r="F24" s="55"/>
      <c r="G24" s="92">
        <v>3.9</v>
      </c>
      <c r="H24" s="74">
        <v>40.5</v>
      </c>
      <c r="I24" s="93">
        <v>11.9</v>
      </c>
      <c r="J24" s="69">
        <v>48.1</v>
      </c>
      <c r="K24" s="71" t="s">
        <v>19</v>
      </c>
      <c r="L24" s="83">
        <v>36.799999999999997</v>
      </c>
      <c r="M24" s="72" t="s">
        <v>19</v>
      </c>
      <c r="N24" s="73" t="s">
        <v>19</v>
      </c>
      <c r="O24" s="59">
        <v>5.9</v>
      </c>
      <c r="P24" s="59">
        <v>20.3</v>
      </c>
      <c r="Q24" s="71" t="s">
        <v>19</v>
      </c>
      <c r="R24" s="68">
        <v>5.6</v>
      </c>
      <c r="S24" s="67">
        <v>10.4</v>
      </c>
      <c r="T24" s="83">
        <v>31.5</v>
      </c>
      <c r="U24" s="72" t="s">
        <v>24</v>
      </c>
      <c r="V24" s="93">
        <v>100</v>
      </c>
    </row>
    <row r="25" spans="2:22" ht="11.4" customHeight="1" x14ac:dyDescent="0.15">
      <c r="B25" s="11">
        <f t="shared" si="1"/>
        <v>196000</v>
      </c>
      <c r="C25" s="2" t="s">
        <v>18</v>
      </c>
      <c r="E25" s="3">
        <f t="shared" si="0"/>
        <v>196999</v>
      </c>
      <c r="F25" s="55"/>
      <c r="G25" s="75" t="s">
        <v>19</v>
      </c>
      <c r="H25" s="74">
        <v>40.5</v>
      </c>
      <c r="I25" s="72" t="s">
        <v>19</v>
      </c>
      <c r="J25" s="69">
        <v>48.1</v>
      </c>
      <c r="K25" s="71" t="s">
        <v>19</v>
      </c>
      <c r="L25" s="83">
        <v>36.799999999999997</v>
      </c>
      <c r="M25" s="72" t="s">
        <v>19</v>
      </c>
      <c r="N25" s="73" t="s">
        <v>19</v>
      </c>
      <c r="O25" s="63" t="s">
        <v>19</v>
      </c>
      <c r="P25" s="59">
        <v>20.3</v>
      </c>
      <c r="Q25" s="71" t="s">
        <v>19</v>
      </c>
      <c r="R25" s="68">
        <v>5.6</v>
      </c>
      <c r="S25" s="71" t="s">
        <v>19</v>
      </c>
      <c r="T25" s="83">
        <v>31.5</v>
      </c>
      <c r="U25" s="72" t="s">
        <v>24</v>
      </c>
      <c r="V25" s="93">
        <v>100</v>
      </c>
    </row>
    <row r="26" spans="2:22" ht="11.4" customHeight="1" x14ac:dyDescent="0.15">
      <c r="B26" s="11">
        <f t="shared" si="1"/>
        <v>197000</v>
      </c>
      <c r="C26" s="2" t="s">
        <v>18</v>
      </c>
      <c r="E26" s="3">
        <f t="shared" si="0"/>
        <v>197999</v>
      </c>
      <c r="F26" s="55"/>
      <c r="G26" s="75" t="s">
        <v>19</v>
      </c>
      <c r="H26" s="74">
        <v>40.5</v>
      </c>
      <c r="I26" s="72" t="s">
        <v>19</v>
      </c>
      <c r="J26" s="69">
        <v>48.1</v>
      </c>
      <c r="K26" s="71" t="s">
        <v>19</v>
      </c>
      <c r="L26" s="83">
        <v>36.799999999999997</v>
      </c>
      <c r="M26" s="72" t="s">
        <v>19</v>
      </c>
      <c r="N26" s="73" t="s">
        <v>19</v>
      </c>
      <c r="O26" s="63" t="s">
        <v>19</v>
      </c>
      <c r="P26" s="59">
        <v>20.3</v>
      </c>
      <c r="Q26" s="71" t="s">
        <v>19</v>
      </c>
      <c r="R26" s="68">
        <v>5.6</v>
      </c>
      <c r="S26" s="71" t="s">
        <v>19</v>
      </c>
      <c r="T26" s="83">
        <v>31.5</v>
      </c>
      <c r="U26" s="72" t="s">
        <v>24</v>
      </c>
      <c r="V26" s="93">
        <v>100</v>
      </c>
    </row>
    <row r="27" spans="2:22" ht="11.4" customHeight="1" x14ac:dyDescent="0.15">
      <c r="B27" s="11">
        <f t="shared" si="1"/>
        <v>198000</v>
      </c>
      <c r="C27" s="2" t="s">
        <v>18</v>
      </c>
      <c r="E27" s="3">
        <f t="shared" si="0"/>
        <v>198999</v>
      </c>
      <c r="F27" s="55"/>
      <c r="G27" s="75" t="s">
        <v>19</v>
      </c>
      <c r="H27" s="74">
        <v>40.5</v>
      </c>
      <c r="I27" s="72" t="s">
        <v>19</v>
      </c>
      <c r="J27" s="69">
        <v>48.1</v>
      </c>
      <c r="K27" s="71" t="s">
        <v>19</v>
      </c>
      <c r="L27" s="83">
        <v>36.799999999999997</v>
      </c>
      <c r="M27" s="72" t="s">
        <v>19</v>
      </c>
      <c r="N27" s="73" t="s">
        <v>19</v>
      </c>
      <c r="O27" s="88" t="s">
        <v>24</v>
      </c>
      <c r="P27" s="59">
        <v>20.3</v>
      </c>
      <c r="Q27" s="71" t="s">
        <v>19</v>
      </c>
      <c r="R27" s="68">
        <v>5.6</v>
      </c>
      <c r="S27" s="71" t="s">
        <v>19</v>
      </c>
      <c r="T27" s="83">
        <v>31.5</v>
      </c>
      <c r="U27" s="72" t="s">
        <v>24</v>
      </c>
      <c r="V27" s="93">
        <v>100</v>
      </c>
    </row>
    <row r="28" spans="2:22" ht="11.4" customHeight="1" x14ac:dyDescent="0.15">
      <c r="B28" s="11">
        <f t="shared" si="1"/>
        <v>199000</v>
      </c>
      <c r="C28" s="2" t="s">
        <v>18</v>
      </c>
      <c r="E28" s="3">
        <f t="shared" si="0"/>
        <v>199999</v>
      </c>
      <c r="F28" s="55"/>
      <c r="G28" s="75" t="s">
        <v>19</v>
      </c>
      <c r="H28" s="74">
        <v>40.5</v>
      </c>
      <c r="I28" s="72" t="s">
        <v>19</v>
      </c>
      <c r="J28" s="69">
        <v>48.1</v>
      </c>
      <c r="K28" s="71" t="s">
        <v>19</v>
      </c>
      <c r="L28" s="83">
        <v>36.799999999999997</v>
      </c>
      <c r="M28" s="72" t="s">
        <v>19</v>
      </c>
      <c r="N28" s="73" t="s">
        <v>19</v>
      </c>
      <c r="O28" s="63" t="s">
        <v>19</v>
      </c>
      <c r="P28" s="59">
        <v>20.3</v>
      </c>
      <c r="Q28" s="71" t="s">
        <v>19</v>
      </c>
      <c r="R28" s="68">
        <v>5.6</v>
      </c>
      <c r="S28" s="71" t="s">
        <v>19</v>
      </c>
      <c r="T28" s="83">
        <v>31.5</v>
      </c>
      <c r="U28" s="72" t="s">
        <v>24</v>
      </c>
      <c r="V28" s="93">
        <v>100</v>
      </c>
    </row>
    <row r="29" spans="2:22" ht="3" customHeight="1" x14ac:dyDescent="0.15">
      <c r="E29" s="3" t="s">
        <v>9</v>
      </c>
      <c r="F29" s="55"/>
      <c r="G29" s="76"/>
      <c r="H29" s="74"/>
      <c r="I29" s="69"/>
      <c r="J29" s="69"/>
      <c r="K29" s="67"/>
      <c r="L29" s="83"/>
      <c r="M29" s="69"/>
      <c r="N29" s="70"/>
      <c r="O29" s="59"/>
      <c r="P29" s="59"/>
      <c r="Q29" s="67"/>
      <c r="R29" s="68"/>
      <c r="S29" s="67"/>
      <c r="T29" s="83"/>
      <c r="U29" s="69"/>
      <c r="V29" s="69"/>
    </row>
    <row r="30" spans="2:22" ht="11.4" customHeight="1" x14ac:dyDescent="0.15">
      <c r="B30" s="11">
        <f>E28+1</f>
        <v>200000</v>
      </c>
      <c r="C30" s="2" t="s">
        <v>18</v>
      </c>
      <c r="E30" s="3">
        <f t="shared" ref="E30:E39" si="2">B30+999</f>
        <v>200999</v>
      </c>
      <c r="F30" s="55"/>
      <c r="G30" s="76">
        <v>15.4</v>
      </c>
      <c r="H30" s="74">
        <v>55.9</v>
      </c>
      <c r="I30" s="93">
        <v>12.7</v>
      </c>
      <c r="J30" s="69">
        <v>60.8</v>
      </c>
      <c r="K30" s="67">
        <v>16.7</v>
      </c>
      <c r="L30" s="83">
        <v>53.5</v>
      </c>
      <c r="M30" s="72" t="s">
        <v>19</v>
      </c>
      <c r="N30" s="73" t="s">
        <v>19</v>
      </c>
      <c r="O30" s="59">
        <v>4.5</v>
      </c>
      <c r="P30" s="59">
        <v>24.8</v>
      </c>
      <c r="Q30" s="90">
        <v>10.4</v>
      </c>
      <c r="R30" s="68">
        <v>16</v>
      </c>
      <c r="S30" s="71" t="s">
        <v>19</v>
      </c>
      <c r="T30" s="83">
        <v>31.5</v>
      </c>
      <c r="U30" s="94" t="s">
        <v>24</v>
      </c>
      <c r="V30" s="69">
        <v>100</v>
      </c>
    </row>
    <row r="31" spans="2:22" ht="11.4" customHeight="1" x14ac:dyDescent="0.15">
      <c r="B31" s="11">
        <f t="shared" ref="B31:B39" si="3">E30+1</f>
        <v>201000</v>
      </c>
      <c r="C31" s="2" t="s">
        <v>18</v>
      </c>
      <c r="E31" s="3">
        <f t="shared" si="2"/>
        <v>201999</v>
      </c>
      <c r="F31" s="55"/>
      <c r="G31" s="92">
        <v>5.5</v>
      </c>
      <c r="H31" s="74">
        <v>61.4</v>
      </c>
      <c r="I31" s="72" t="s">
        <v>19</v>
      </c>
      <c r="J31" s="69">
        <v>60.8</v>
      </c>
      <c r="K31" s="90">
        <v>8.1999999999999993</v>
      </c>
      <c r="L31" s="83">
        <v>61.7</v>
      </c>
      <c r="M31" s="72" t="s">
        <v>19</v>
      </c>
      <c r="N31" s="73" t="s">
        <v>19</v>
      </c>
      <c r="O31" s="89">
        <v>2.1</v>
      </c>
      <c r="P31" s="59">
        <v>26.9</v>
      </c>
      <c r="Q31" s="90">
        <v>4.9000000000000004</v>
      </c>
      <c r="R31" s="68">
        <v>20.9</v>
      </c>
      <c r="S31" s="71" t="s">
        <v>19</v>
      </c>
      <c r="T31" s="83">
        <v>31.5</v>
      </c>
      <c r="U31" s="94" t="s">
        <v>24</v>
      </c>
      <c r="V31" s="69">
        <v>100</v>
      </c>
    </row>
    <row r="32" spans="2:22" ht="11.4" customHeight="1" x14ac:dyDescent="0.15">
      <c r="B32" s="11">
        <f t="shared" si="3"/>
        <v>202000</v>
      </c>
      <c r="C32" s="2" t="s">
        <v>18</v>
      </c>
      <c r="E32" s="3">
        <f t="shared" si="2"/>
        <v>202999</v>
      </c>
      <c r="F32" s="55"/>
      <c r="G32" s="92">
        <v>6.3</v>
      </c>
      <c r="H32" s="74">
        <v>67.7</v>
      </c>
      <c r="I32" s="72" t="s">
        <v>19</v>
      </c>
      <c r="J32" s="69">
        <v>60.8</v>
      </c>
      <c r="K32" s="90">
        <v>9.3000000000000007</v>
      </c>
      <c r="L32" s="83">
        <v>71</v>
      </c>
      <c r="M32" s="72" t="s">
        <v>19</v>
      </c>
      <c r="N32" s="73" t="s">
        <v>19</v>
      </c>
      <c r="O32" s="89">
        <v>2.2000000000000002</v>
      </c>
      <c r="P32" s="59">
        <v>29.1</v>
      </c>
      <c r="Q32" s="90">
        <v>5</v>
      </c>
      <c r="R32" s="68">
        <v>25.9</v>
      </c>
      <c r="S32" s="71" t="s">
        <v>19</v>
      </c>
      <c r="T32" s="83">
        <v>31.5</v>
      </c>
      <c r="U32" s="94" t="s">
        <v>24</v>
      </c>
      <c r="V32" s="69">
        <v>100</v>
      </c>
    </row>
    <row r="33" spans="2:22" ht="11.4" customHeight="1" x14ac:dyDescent="0.15">
      <c r="B33" s="11">
        <f t="shared" si="3"/>
        <v>203000</v>
      </c>
      <c r="C33" s="2" t="s">
        <v>18</v>
      </c>
      <c r="E33" s="3">
        <f t="shared" si="2"/>
        <v>203999</v>
      </c>
      <c r="F33" s="55"/>
      <c r="G33" s="76">
        <v>3.7</v>
      </c>
      <c r="H33" s="74">
        <v>71.400000000000006</v>
      </c>
      <c r="I33" s="72" t="s">
        <v>19</v>
      </c>
      <c r="J33" s="69">
        <v>60.8</v>
      </c>
      <c r="K33" s="67">
        <v>5.5</v>
      </c>
      <c r="L33" s="83">
        <v>76.5</v>
      </c>
      <c r="M33" s="72" t="s">
        <v>19</v>
      </c>
      <c r="N33" s="73" t="s">
        <v>19</v>
      </c>
      <c r="O33" s="63" t="s">
        <v>19</v>
      </c>
      <c r="P33" s="59">
        <v>29.1</v>
      </c>
      <c r="Q33" s="71" t="s">
        <v>19</v>
      </c>
      <c r="R33" s="68">
        <v>25.9</v>
      </c>
      <c r="S33" s="71" t="s">
        <v>19</v>
      </c>
      <c r="T33" s="83">
        <v>31.5</v>
      </c>
      <c r="U33" s="94" t="s">
        <v>24</v>
      </c>
      <c r="V33" s="69">
        <v>100</v>
      </c>
    </row>
    <row r="34" spans="2:22" ht="11.4" customHeight="1" x14ac:dyDescent="0.15">
      <c r="B34" s="11">
        <f t="shared" si="3"/>
        <v>204000</v>
      </c>
      <c r="C34" s="2" t="s">
        <v>18</v>
      </c>
      <c r="E34" s="3">
        <f t="shared" si="2"/>
        <v>204999</v>
      </c>
      <c r="F34" s="55"/>
      <c r="G34" s="75" t="s">
        <v>19</v>
      </c>
      <c r="H34" s="74">
        <v>71.400000000000006</v>
      </c>
      <c r="I34" s="72" t="s">
        <v>19</v>
      </c>
      <c r="J34" s="69">
        <v>60.8</v>
      </c>
      <c r="K34" s="71" t="s">
        <v>19</v>
      </c>
      <c r="L34" s="83">
        <v>76.5</v>
      </c>
      <c r="M34" s="72" t="s">
        <v>19</v>
      </c>
      <c r="N34" s="73" t="s">
        <v>19</v>
      </c>
      <c r="O34" s="63" t="s">
        <v>19</v>
      </c>
      <c r="P34" s="59">
        <v>29.1</v>
      </c>
      <c r="Q34" s="71" t="s">
        <v>19</v>
      </c>
      <c r="R34" s="68">
        <v>25.9</v>
      </c>
      <c r="S34" s="71" t="s">
        <v>19</v>
      </c>
      <c r="T34" s="83">
        <v>31.5</v>
      </c>
      <c r="U34" s="94" t="s">
        <v>24</v>
      </c>
      <c r="V34" s="69">
        <v>100</v>
      </c>
    </row>
    <row r="35" spans="2:22" ht="11.4" customHeight="1" x14ac:dyDescent="0.15">
      <c r="B35" s="11">
        <f t="shared" si="3"/>
        <v>205000</v>
      </c>
      <c r="C35" s="2" t="s">
        <v>18</v>
      </c>
      <c r="E35" s="3">
        <f t="shared" si="2"/>
        <v>205999</v>
      </c>
      <c r="F35" s="55"/>
      <c r="G35" s="75" t="s">
        <v>19</v>
      </c>
      <c r="H35" s="74">
        <v>71.400000000000006</v>
      </c>
      <c r="I35" s="72" t="s">
        <v>19</v>
      </c>
      <c r="J35" s="69">
        <v>60.8</v>
      </c>
      <c r="K35" s="71" t="s">
        <v>19</v>
      </c>
      <c r="L35" s="83">
        <v>76.5</v>
      </c>
      <c r="M35" s="72" t="s">
        <v>19</v>
      </c>
      <c r="N35" s="73" t="s">
        <v>19</v>
      </c>
      <c r="O35" s="59">
        <v>8.6</v>
      </c>
      <c r="P35" s="59">
        <v>37.700000000000003</v>
      </c>
      <c r="Q35" s="90">
        <v>8.1</v>
      </c>
      <c r="R35" s="68">
        <v>34</v>
      </c>
      <c r="S35" s="90">
        <v>9</v>
      </c>
      <c r="T35" s="83">
        <v>40.5</v>
      </c>
      <c r="U35" s="94" t="s">
        <v>24</v>
      </c>
      <c r="V35" s="69">
        <v>100</v>
      </c>
    </row>
    <row r="36" spans="2:22" ht="11.4" customHeight="1" x14ac:dyDescent="0.15">
      <c r="B36" s="11">
        <f t="shared" si="3"/>
        <v>206000</v>
      </c>
      <c r="C36" s="2" t="s">
        <v>18</v>
      </c>
      <c r="E36" s="3">
        <f t="shared" si="2"/>
        <v>206999</v>
      </c>
      <c r="F36" s="55"/>
      <c r="G36" s="75" t="s">
        <v>19</v>
      </c>
      <c r="H36" s="74">
        <v>71.400000000000006</v>
      </c>
      <c r="I36" s="72" t="s">
        <v>19</v>
      </c>
      <c r="J36" s="69">
        <v>60.8</v>
      </c>
      <c r="K36" s="71" t="s">
        <v>19</v>
      </c>
      <c r="L36" s="83">
        <v>76.5</v>
      </c>
      <c r="M36" s="72" t="s">
        <v>19</v>
      </c>
      <c r="N36" s="73" t="s">
        <v>19</v>
      </c>
      <c r="O36" s="63" t="s">
        <v>19</v>
      </c>
      <c r="P36" s="59">
        <v>37.700000000000003</v>
      </c>
      <c r="Q36" s="71" t="s">
        <v>19</v>
      </c>
      <c r="R36" s="68">
        <v>34</v>
      </c>
      <c r="S36" s="71" t="s">
        <v>19</v>
      </c>
      <c r="T36" s="83">
        <v>40.5</v>
      </c>
      <c r="U36" s="94" t="s">
        <v>24</v>
      </c>
      <c r="V36" s="69">
        <v>100</v>
      </c>
    </row>
    <row r="37" spans="2:22" ht="11.4" customHeight="1" x14ac:dyDescent="0.15">
      <c r="B37" s="11">
        <f t="shared" si="3"/>
        <v>207000</v>
      </c>
      <c r="C37" s="2" t="s">
        <v>18</v>
      </c>
      <c r="E37" s="3">
        <f t="shared" si="2"/>
        <v>207999</v>
      </c>
      <c r="F37" s="55"/>
      <c r="G37" s="75" t="s">
        <v>19</v>
      </c>
      <c r="H37" s="74">
        <v>71.400000000000006</v>
      </c>
      <c r="I37" s="72" t="s">
        <v>19</v>
      </c>
      <c r="J37" s="69">
        <v>60.8</v>
      </c>
      <c r="K37" s="71" t="s">
        <v>19</v>
      </c>
      <c r="L37" s="83">
        <v>76.5</v>
      </c>
      <c r="M37" s="72" t="s">
        <v>19</v>
      </c>
      <c r="N37" s="73" t="s">
        <v>19</v>
      </c>
      <c r="O37" s="63" t="s">
        <v>19</v>
      </c>
      <c r="P37" s="59">
        <v>37.700000000000003</v>
      </c>
      <c r="Q37" s="71" t="s">
        <v>19</v>
      </c>
      <c r="R37" s="68">
        <v>34</v>
      </c>
      <c r="S37" s="71" t="s">
        <v>19</v>
      </c>
      <c r="T37" s="83">
        <v>40.5</v>
      </c>
      <c r="U37" s="94" t="s">
        <v>24</v>
      </c>
      <c r="V37" s="69">
        <v>100</v>
      </c>
    </row>
    <row r="38" spans="2:22" ht="11.4" customHeight="1" x14ac:dyDescent="0.15">
      <c r="B38" s="11">
        <f t="shared" si="3"/>
        <v>208000</v>
      </c>
      <c r="C38" s="2" t="s">
        <v>18</v>
      </c>
      <c r="E38" s="3">
        <f t="shared" si="2"/>
        <v>208999</v>
      </c>
      <c r="F38" s="55"/>
      <c r="G38" s="76">
        <v>3.7</v>
      </c>
      <c r="H38" s="74">
        <v>75.099999999999994</v>
      </c>
      <c r="I38" s="72" t="s">
        <v>19</v>
      </c>
      <c r="J38" s="69">
        <v>60.8</v>
      </c>
      <c r="K38" s="67">
        <v>5.5</v>
      </c>
      <c r="L38" s="83">
        <v>82</v>
      </c>
      <c r="M38" s="72" t="s">
        <v>19</v>
      </c>
      <c r="N38" s="73" t="s">
        <v>19</v>
      </c>
      <c r="O38" s="63" t="s">
        <v>19</v>
      </c>
      <c r="P38" s="59">
        <v>37.700000000000003</v>
      </c>
      <c r="Q38" s="71" t="s">
        <v>19</v>
      </c>
      <c r="R38" s="68">
        <v>34</v>
      </c>
      <c r="S38" s="71" t="s">
        <v>19</v>
      </c>
      <c r="T38" s="83">
        <v>40.5</v>
      </c>
      <c r="U38" s="94" t="s">
        <v>24</v>
      </c>
      <c r="V38" s="69">
        <v>100</v>
      </c>
    </row>
    <row r="39" spans="2:22" ht="11.4" customHeight="1" x14ac:dyDescent="0.15">
      <c r="B39" s="11">
        <f t="shared" si="3"/>
        <v>209000</v>
      </c>
      <c r="C39" s="2" t="s">
        <v>18</v>
      </c>
      <c r="E39" s="3">
        <f t="shared" si="2"/>
        <v>209999</v>
      </c>
      <c r="F39" s="55"/>
      <c r="G39" s="75" t="s">
        <v>19</v>
      </c>
      <c r="H39" s="74">
        <v>75.099999999999994</v>
      </c>
      <c r="I39" s="72" t="s">
        <v>19</v>
      </c>
      <c r="J39" s="69">
        <v>60.8</v>
      </c>
      <c r="K39" s="71" t="s">
        <v>19</v>
      </c>
      <c r="L39" s="83">
        <v>82</v>
      </c>
      <c r="M39" s="72" t="s">
        <v>19</v>
      </c>
      <c r="N39" s="73" t="s">
        <v>19</v>
      </c>
      <c r="O39" s="63" t="s">
        <v>19</v>
      </c>
      <c r="P39" s="59">
        <v>37.700000000000003</v>
      </c>
      <c r="Q39" s="71" t="s">
        <v>19</v>
      </c>
      <c r="R39" s="68">
        <v>34</v>
      </c>
      <c r="S39" s="71" t="s">
        <v>19</v>
      </c>
      <c r="T39" s="83">
        <v>40.5</v>
      </c>
      <c r="U39" s="94" t="s">
        <v>24</v>
      </c>
      <c r="V39" s="69">
        <v>100</v>
      </c>
    </row>
    <row r="40" spans="2:22" ht="3" customHeight="1" x14ac:dyDescent="0.15">
      <c r="E40" s="3" t="s">
        <v>9</v>
      </c>
      <c r="F40" s="55"/>
      <c r="G40" s="76"/>
      <c r="H40" s="74"/>
      <c r="I40" s="69"/>
      <c r="J40" s="69"/>
      <c r="K40" s="67"/>
      <c r="L40" s="83"/>
      <c r="M40" s="69"/>
      <c r="N40" s="70"/>
      <c r="O40" s="59"/>
      <c r="P40" s="59"/>
      <c r="Q40" s="67"/>
      <c r="R40" s="68"/>
      <c r="S40" s="67"/>
      <c r="T40" s="83"/>
      <c r="U40" s="69"/>
      <c r="V40" s="69"/>
    </row>
    <row r="41" spans="2:22" ht="11.4" customHeight="1" x14ac:dyDescent="0.15">
      <c r="B41" s="11">
        <f>E39+1</f>
        <v>210000</v>
      </c>
      <c r="C41" s="2" t="s">
        <v>18</v>
      </c>
      <c r="E41" s="3">
        <f t="shared" ref="E41:E50" si="4">B41+999</f>
        <v>210999</v>
      </c>
      <c r="F41" s="55"/>
      <c r="G41" s="75" t="s">
        <v>19</v>
      </c>
      <c r="H41" s="74">
        <v>75.099999999999994</v>
      </c>
      <c r="I41" s="72" t="s">
        <v>19</v>
      </c>
      <c r="J41" s="69">
        <v>60.8</v>
      </c>
      <c r="K41" s="71" t="s">
        <v>19</v>
      </c>
      <c r="L41" s="83">
        <v>82</v>
      </c>
      <c r="M41" s="72" t="s">
        <v>19</v>
      </c>
      <c r="N41" s="99" t="s">
        <v>24</v>
      </c>
      <c r="O41" s="59">
        <v>3.5</v>
      </c>
      <c r="P41" s="59">
        <v>41.2</v>
      </c>
      <c r="Q41" s="71" t="s">
        <v>19</v>
      </c>
      <c r="R41" s="68">
        <v>34</v>
      </c>
      <c r="S41" s="67">
        <v>6.1</v>
      </c>
      <c r="T41" s="83">
        <v>46.6</v>
      </c>
      <c r="U41" s="72" t="s">
        <v>19</v>
      </c>
      <c r="V41" s="69">
        <v>100</v>
      </c>
    </row>
    <row r="42" spans="2:22" ht="11.4" customHeight="1" x14ac:dyDescent="0.15">
      <c r="B42" s="11">
        <f t="shared" ref="B42:B50" si="5">E41+1</f>
        <v>211000</v>
      </c>
      <c r="C42" s="2" t="s">
        <v>18</v>
      </c>
      <c r="E42" s="3">
        <f t="shared" si="4"/>
        <v>211999</v>
      </c>
      <c r="F42" s="55"/>
      <c r="G42" s="75" t="s">
        <v>19</v>
      </c>
      <c r="H42" s="74">
        <v>75.099999999999994</v>
      </c>
      <c r="I42" s="72" t="s">
        <v>19</v>
      </c>
      <c r="J42" s="69">
        <v>60.8</v>
      </c>
      <c r="K42" s="71" t="s">
        <v>19</v>
      </c>
      <c r="L42" s="83">
        <v>82</v>
      </c>
      <c r="M42" s="72" t="s">
        <v>19</v>
      </c>
      <c r="N42" s="99" t="s">
        <v>24</v>
      </c>
      <c r="O42" s="63" t="s">
        <v>19</v>
      </c>
      <c r="P42" s="59">
        <v>41.2</v>
      </c>
      <c r="Q42" s="71" t="s">
        <v>19</v>
      </c>
      <c r="R42" s="68">
        <v>34</v>
      </c>
      <c r="S42" s="71" t="s">
        <v>19</v>
      </c>
      <c r="T42" s="83">
        <v>46.6</v>
      </c>
      <c r="U42" s="72" t="s">
        <v>19</v>
      </c>
      <c r="V42" s="69">
        <v>100</v>
      </c>
    </row>
    <row r="43" spans="2:22" ht="11.4" customHeight="1" x14ac:dyDescent="0.15">
      <c r="B43" s="11">
        <f t="shared" si="5"/>
        <v>212000</v>
      </c>
      <c r="C43" s="2" t="s">
        <v>18</v>
      </c>
      <c r="E43" s="3">
        <f t="shared" si="4"/>
        <v>212999</v>
      </c>
      <c r="F43" s="55"/>
      <c r="G43" s="75" t="s">
        <v>19</v>
      </c>
      <c r="H43" s="74">
        <v>75.099999999999994</v>
      </c>
      <c r="I43" s="72" t="s">
        <v>19</v>
      </c>
      <c r="J43" s="69">
        <v>60.8</v>
      </c>
      <c r="K43" s="71" t="s">
        <v>19</v>
      </c>
      <c r="L43" s="83">
        <v>82</v>
      </c>
      <c r="M43" s="72" t="s">
        <v>19</v>
      </c>
      <c r="N43" s="99" t="s">
        <v>24</v>
      </c>
      <c r="O43" s="63" t="s">
        <v>19</v>
      </c>
      <c r="P43" s="59">
        <v>41.2</v>
      </c>
      <c r="Q43" s="71" t="s">
        <v>19</v>
      </c>
      <c r="R43" s="68">
        <v>34</v>
      </c>
      <c r="S43" s="71" t="s">
        <v>19</v>
      </c>
      <c r="T43" s="83">
        <v>46.6</v>
      </c>
      <c r="U43" s="72" t="s">
        <v>19</v>
      </c>
      <c r="V43" s="69">
        <v>100</v>
      </c>
    </row>
    <row r="44" spans="2:22" ht="11.4" customHeight="1" x14ac:dyDescent="0.15">
      <c r="B44" s="11">
        <f t="shared" si="5"/>
        <v>213000</v>
      </c>
      <c r="C44" s="2" t="s">
        <v>18</v>
      </c>
      <c r="E44" s="3">
        <f t="shared" si="4"/>
        <v>213999</v>
      </c>
      <c r="F44" s="55"/>
      <c r="G44" s="92">
        <v>4.9000000000000004</v>
      </c>
      <c r="H44" s="74">
        <v>80</v>
      </c>
      <c r="I44" s="72" t="s">
        <v>19</v>
      </c>
      <c r="J44" s="69">
        <v>60.8</v>
      </c>
      <c r="K44" s="90">
        <v>7.2</v>
      </c>
      <c r="L44" s="83">
        <v>89.2</v>
      </c>
      <c r="M44" s="72" t="s">
        <v>19</v>
      </c>
      <c r="N44" s="99" t="s">
        <v>24</v>
      </c>
      <c r="O44" s="63" t="s">
        <v>19</v>
      </c>
      <c r="P44" s="59">
        <v>41.2</v>
      </c>
      <c r="Q44" s="71" t="s">
        <v>19</v>
      </c>
      <c r="R44" s="68">
        <v>34</v>
      </c>
      <c r="S44" s="71" t="s">
        <v>19</v>
      </c>
      <c r="T44" s="83">
        <v>46.6</v>
      </c>
      <c r="U44" s="72" t="s">
        <v>19</v>
      </c>
      <c r="V44" s="69">
        <v>100</v>
      </c>
    </row>
    <row r="45" spans="2:22" ht="11.4" customHeight="1" x14ac:dyDescent="0.15">
      <c r="B45" s="11">
        <f t="shared" si="5"/>
        <v>214000</v>
      </c>
      <c r="C45" s="2" t="s">
        <v>18</v>
      </c>
      <c r="E45" s="3">
        <f t="shared" si="4"/>
        <v>214999</v>
      </c>
      <c r="F45" s="55"/>
      <c r="G45" s="95" t="s">
        <v>24</v>
      </c>
      <c r="H45" s="74">
        <v>80</v>
      </c>
      <c r="I45" s="72" t="s">
        <v>19</v>
      </c>
      <c r="J45" s="69">
        <v>60.8</v>
      </c>
      <c r="K45" s="91" t="s">
        <v>24</v>
      </c>
      <c r="L45" s="83">
        <v>89.2</v>
      </c>
      <c r="M45" s="72" t="s">
        <v>19</v>
      </c>
      <c r="N45" s="99" t="s">
        <v>24</v>
      </c>
      <c r="O45" s="59">
        <v>4.8</v>
      </c>
      <c r="P45" s="59">
        <v>46</v>
      </c>
      <c r="Q45" s="71" t="s">
        <v>19</v>
      </c>
      <c r="R45" s="68">
        <v>34</v>
      </c>
      <c r="S45" s="90">
        <v>8.5</v>
      </c>
      <c r="T45" s="83">
        <v>55.1</v>
      </c>
      <c r="U45" s="72" t="s">
        <v>19</v>
      </c>
      <c r="V45" s="69">
        <v>100</v>
      </c>
    </row>
    <row r="46" spans="2:22" ht="11.4" customHeight="1" x14ac:dyDescent="0.15">
      <c r="B46" s="11">
        <f t="shared" si="5"/>
        <v>215000</v>
      </c>
      <c r="C46" s="2" t="s">
        <v>18</v>
      </c>
      <c r="E46" s="3">
        <f t="shared" si="4"/>
        <v>215999</v>
      </c>
      <c r="F46" s="55"/>
      <c r="G46" s="95" t="s">
        <v>24</v>
      </c>
      <c r="H46" s="74">
        <v>80</v>
      </c>
      <c r="I46" s="72" t="s">
        <v>19</v>
      </c>
      <c r="J46" s="69">
        <v>60.8</v>
      </c>
      <c r="K46" s="91" t="s">
        <v>24</v>
      </c>
      <c r="L46" s="83">
        <v>89.2</v>
      </c>
      <c r="M46" s="72" t="s">
        <v>19</v>
      </c>
      <c r="N46" s="99" t="s">
        <v>24</v>
      </c>
      <c r="O46" s="63" t="s">
        <v>19</v>
      </c>
      <c r="P46" s="59">
        <v>46</v>
      </c>
      <c r="Q46" s="71" t="s">
        <v>19</v>
      </c>
      <c r="R46" s="68">
        <v>34</v>
      </c>
      <c r="S46" s="71" t="s">
        <v>19</v>
      </c>
      <c r="T46" s="83">
        <v>55.1</v>
      </c>
      <c r="U46" s="72" t="s">
        <v>19</v>
      </c>
      <c r="V46" s="69">
        <v>100</v>
      </c>
    </row>
    <row r="47" spans="2:22" ht="11.4" customHeight="1" x14ac:dyDescent="0.15">
      <c r="B47" s="11">
        <f t="shared" si="5"/>
        <v>216000</v>
      </c>
      <c r="C47" s="2" t="s">
        <v>18</v>
      </c>
      <c r="E47" s="3">
        <f t="shared" si="4"/>
        <v>216999</v>
      </c>
      <c r="F47" s="55"/>
      <c r="G47" s="75" t="s">
        <v>19</v>
      </c>
      <c r="H47" s="74">
        <v>80</v>
      </c>
      <c r="I47" s="72" t="s">
        <v>19</v>
      </c>
      <c r="J47" s="69">
        <v>60.8</v>
      </c>
      <c r="K47" s="91" t="s">
        <v>24</v>
      </c>
      <c r="L47" s="83">
        <v>89.2</v>
      </c>
      <c r="M47" s="72" t="s">
        <v>19</v>
      </c>
      <c r="N47" s="99" t="s">
        <v>24</v>
      </c>
      <c r="O47" s="63" t="s">
        <v>19</v>
      </c>
      <c r="P47" s="59">
        <v>46</v>
      </c>
      <c r="Q47" s="71" t="s">
        <v>19</v>
      </c>
      <c r="R47" s="68">
        <v>34</v>
      </c>
      <c r="S47" s="71" t="s">
        <v>19</v>
      </c>
      <c r="T47" s="83">
        <v>55.1</v>
      </c>
      <c r="U47" s="72" t="s">
        <v>19</v>
      </c>
      <c r="V47" s="69">
        <v>100</v>
      </c>
    </row>
    <row r="48" spans="2:22" ht="11.4" customHeight="1" x14ac:dyDescent="0.15">
      <c r="B48" s="11">
        <f t="shared" si="5"/>
        <v>217000</v>
      </c>
      <c r="C48" s="2" t="s">
        <v>18</v>
      </c>
      <c r="E48" s="3">
        <f t="shared" si="4"/>
        <v>217999</v>
      </c>
      <c r="F48" s="55"/>
      <c r="G48" s="92">
        <v>4.8</v>
      </c>
      <c r="H48" s="74">
        <v>84.8</v>
      </c>
      <c r="I48" s="72" t="s">
        <v>19</v>
      </c>
      <c r="J48" s="69">
        <v>60.8</v>
      </c>
      <c r="K48" s="90">
        <v>7.2</v>
      </c>
      <c r="L48" s="83">
        <v>96.4</v>
      </c>
      <c r="M48" s="72" t="s">
        <v>19</v>
      </c>
      <c r="N48" s="99" t="s">
        <v>24</v>
      </c>
      <c r="O48" s="63" t="s">
        <v>19</v>
      </c>
      <c r="P48" s="59">
        <v>46</v>
      </c>
      <c r="Q48" s="71" t="s">
        <v>19</v>
      </c>
      <c r="R48" s="68">
        <v>34</v>
      </c>
      <c r="S48" s="71" t="s">
        <v>19</v>
      </c>
      <c r="T48" s="83">
        <v>55.1</v>
      </c>
      <c r="U48" s="72" t="s">
        <v>19</v>
      </c>
      <c r="V48" s="69">
        <v>100</v>
      </c>
    </row>
    <row r="49" spans="2:22" ht="11.4" customHeight="1" x14ac:dyDescent="0.15">
      <c r="B49" s="11">
        <f t="shared" si="5"/>
        <v>218000</v>
      </c>
      <c r="C49" s="2" t="s">
        <v>18</v>
      </c>
      <c r="E49" s="3">
        <f t="shared" si="4"/>
        <v>218999</v>
      </c>
      <c r="F49" s="55"/>
      <c r="G49" s="75" t="s">
        <v>19</v>
      </c>
      <c r="H49" s="74">
        <v>84.8</v>
      </c>
      <c r="I49" s="72" t="s">
        <v>19</v>
      </c>
      <c r="J49" s="69">
        <v>60.8</v>
      </c>
      <c r="K49" s="71" t="s">
        <v>19</v>
      </c>
      <c r="L49" s="83">
        <v>96.4</v>
      </c>
      <c r="M49" s="72" t="s">
        <v>19</v>
      </c>
      <c r="N49" s="99" t="s">
        <v>24</v>
      </c>
      <c r="O49" s="63" t="s">
        <v>19</v>
      </c>
      <c r="P49" s="59">
        <v>46</v>
      </c>
      <c r="Q49" s="71" t="s">
        <v>19</v>
      </c>
      <c r="R49" s="68">
        <v>34</v>
      </c>
      <c r="S49" s="71" t="s">
        <v>19</v>
      </c>
      <c r="T49" s="83">
        <v>55.1</v>
      </c>
      <c r="U49" s="72" t="s">
        <v>19</v>
      </c>
      <c r="V49" s="69">
        <v>100</v>
      </c>
    </row>
    <row r="50" spans="2:22" ht="11.4" customHeight="1" x14ac:dyDescent="0.15">
      <c r="B50" s="11">
        <f t="shared" si="5"/>
        <v>219000</v>
      </c>
      <c r="C50" s="2" t="s">
        <v>18</v>
      </c>
      <c r="E50" s="3">
        <f t="shared" si="4"/>
        <v>219999</v>
      </c>
      <c r="F50" s="55"/>
      <c r="G50" s="95" t="s">
        <v>24</v>
      </c>
      <c r="H50" s="74">
        <v>84.8</v>
      </c>
      <c r="I50" s="72" t="s">
        <v>19</v>
      </c>
      <c r="J50" s="69">
        <v>60.8</v>
      </c>
      <c r="K50" s="71" t="s">
        <v>19</v>
      </c>
      <c r="L50" s="83">
        <v>96.4</v>
      </c>
      <c r="M50" s="72" t="s">
        <v>19</v>
      </c>
      <c r="N50" s="99" t="s">
        <v>24</v>
      </c>
      <c r="O50" s="63" t="s">
        <v>19</v>
      </c>
      <c r="P50" s="59">
        <v>46</v>
      </c>
      <c r="Q50" s="71" t="s">
        <v>19</v>
      </c>
      <c r="R50" s="68">
        <v>34</v>
      </c>
      <c r="S50" s="71" t="s">
        <v>19</v>
      </c>
      <c r="T50" s="83">
        <v>55.1</v>
      </c>
      <c r="U50" s="72" t="s">
        <v>19</v>
      </c>
      <c r="V50" s="69">
        <v>100</v>
      </c>
    </row>
    <row r="51" spans="2:22" ht="3" customHeight="1" x14ac:dyDescent="0.15">
      <c r="E51" s="3" t="s">
        <v>9</v>
      </c>
      <c r="F51" s="55"/>
      <c r="G51" s="76"/>
      <c r="H51" s="74"/>
      <c r="I51" s="69"/>
      <c r="J51" s="69"/>
      <c r="K51" s="67"/>
      <c r="L51" s="83"/>
      <c r="M51" s="69"/>
      <c r="N51" s="70"/>
      <c r="O51" s="59"/>
      <c r="P51" s="59"/>
      <c r="Q51" s="67"/>
      <c r="R51" s="68"/>
      <c r="S51" s="67"/>
      <c r="T51" s="83"/>
      <c r="U51" s="69"/>
      <c r="V51" s="69"/>
    </row>
    <row r="52" spans="2:22" ht="11.4" customHeight="1" x14ac:dyDescent="0.15">
      <c r="B52" s="11">
        <f>E50+1</f>
        <v>220000</v>
      </c>
      <c r="C52" s="2" t="s">
        <v>18</v>
      </c>
      <c r="E52" s="3">
        <f t="shared" ref="E52:E61" si="6">B52+999</f>
        <v>220999</v>
      </c>
      <c r="F52" s="55"/>
      <c r="G52" s="92">
        <v>2.5</v>
      </c>
      <c r="H52" s="74">
        <v>87.3</v>
      </c>
      <c r="I52" s="72" t="s">
        <v>19</v>
      </c>
      <c r="J52" s="69">
        <v>60.8</v>
      </c>
      <c r="K52" s="90">
        <v>3.6</v>
      </c>
      <c r="L52" s="83">
        <v>100</v>
      </c>
      <c r="M52" s="72" t="s">
        <v>19</v>
      </c>
      <c r="N52" s="99" t="s">
        <v>24</v>
      </c>
      <c r="O52" s="59">
        <v>8.6</v>
      </c>
      <c r="P52" s="59">
        <v>54.6</v>
      </c>
      <c r="Q52" s="71" t="s">
        <v>19</v>
      </c>
      <c r="R52" s="68">
        <v>34</v>
      </c>
      <c r="S52" s="67">
        <v>15.1</v>
      </c>
      <c r="T52" s="83">
        <v>70.2</v>
      </c>
      <c r="U52" s="72" t="s">
        <v>19</v>
      </c>
      <c r="V52" s="69">
        <v>100</v>
      </c>
    </row>
    <row r="53" spans="2:22" ht="11.4" customHeight="1" x14ac:dyDescent="0.15">
      <c r="B53" s="11">
        <f t="shared" ref="B53:B61" si="7">E52+1</f>
        <v>221000</v>
      </c>
      <c r="C53" s="2" t="s">
        <v>18</v>
      </c>
      <c r="E53" s="3">
        <f t="shared" si="6"/>
        <v>221999</v>
      </c>
      <c r="F53" s="55"/>
      <c r="G53" s="75" t="s">
        <v>19</v>
      </c>
      <c r="H53" s="74">
        <v>87.3</v>
      </c>
      <c r="I53" s="72" t="s">
        <v>19</v>
      </c>
      <c r="J53" s="69">
        <v>60.8</v>
      </c>
      <c r="K53" s="71" t="s">
        <v>19</v>
      </c>
      <c r="L53" s="83">
        <v>100</v>
      </c>
      <c r="M53" s="72" t="s">
        <v>19</v>
      </c>
      <c r="N53" s="99" t="s">
        <v>24</v>
      </c>
      <c r="O53" s="63" t="s">
        <v>19</v>
      </c>
      <c r="P53" s="59">
        <v>54.6</v>
      </c>
      <c r="Q53" s="71" t="s">
        <v>19</v>
      </c>
      <c r="R53" s="68">
        <v>34</v>
      </c>
      <c r="S53" s="71" t="s">
        <v>19</v>
      </c>
      <c r="T53" s="83">
        <v>70.2</v>
      </c>
      <c r="U53" s="72" t="s">
        <v>19</v>
      </c>
      <c r="V53" s="69">
        <v>100</v>
      </c>
    </row>
    <row r="54" spans="2:22" ht="11.4" customHeight="1" x14ac:dyDescent="0.15">
      <c r="B54" s="11">
        <f t="shared" si="7"/>
        <v>222000</v>
      </c>
      <c r="C54" s="2" t="s">
        <v>18</v>
      </c>
      <c r="E54" s="3">
        <f t="shared" si="6"/>
        <v>222999</v>
      </c>
      <c r="F54" s="55"/>
      <c r="G54" s="75" t="s">
        <v>19</v>
      </c>
      <c r="H54" s="74">
        <v>87.3</v>
      </c>
      <c r="I54" s="72" t="s">
        <v>19</v>
      </c>
      <c r="J54" s="69">
        <v>60.8</v>
      </c>
      <c r="K54" s="71" t="s">
        <v>19</v>
      </c>
      <c r="L54" s="83">
        <v>100</v>
      </c>
      <c r="M54" s="72" t="s">
        <v>19</v>
      </c>
      <c r="N54" s="99" t="s">
        <v>24</v>
      </c>
      <c r="O54" s="63" t="s">
        <v>19</v>
      </c>
      <c r="P54" s="59">
        <v>54.6</v>
      </c>
      <c r="Q54" s="71" t="s">
        <v>19</v>
      </c>
      <c r="R54" s="68">
        <v>34</v>
      </c>
      <c r="S54" s="71" t="s">
        <v>19</v>
      </c>
      <c r="T54" s="83">
        <v>70.2</v>
      </c>
      <c r="U54" s="72" t="s">
        <v>19</v>
      </c>
      <c r="V54" s="69">
        <v>100</v>
      </c>
    </row>
    <row r="55" spans="2:22" ht="11.4" customHeight="1" x14ac:dyDescent="0.15">
      <c r="B55" s="11">
        <f t="shared" si="7"/>
        <v>223000</v>
      </c>
      <c r="C55" s="2" t="s">
        <v>18</v>
      </c>
      <c r="E55" s="3">
        <f t="shared" si="6"/>
        <v>223999</v>
      </c>
      <c r="F55" s="55"/>
      <c r="G55" s="75" t="s">
        <v>19</v>
      </c>
      <c r="H55" s="74">
        <v>87.3</v>
      </c>
      <c r="I55" s="72" t="s">
        <v>19</v>
      </c>
      <c r="J55" s="69">
        <v>60.8</v>
      </c>
      <c r="K55" s="71" t="s">
        <v>19</v>
      </c>
      <c r="L55" s="83">
        <v>100</v>
      </c>
      <c r="M55" s="72" t="s">
        <v>19</v>
      </c>
      <c r="N55" s="99" t="s">
        <v>24</v>
      </c>
      <c r="O55" s="63" t="s">
        <v>19</v>
      </c>
      <c r="P55" s="59">
        <v>54.6</v>
      </c>
      <c r="Q55" s="71" t="s">
        <v>19</v>
      </c>
      <c r="R55" s="68">
        <v>34</v>
      </c>
      <c r="S55" s="71" t="s">
        <v>19</v>
      </c>
      <c r="T55" s="83">
        <v>70.2</v>
      </c>
      <c r="U55" s="94" t="s">
        <v>24</v>
      </c>
      <c r="V55" s="69">
        <v>100</v>
      </c>
    </row>
    <row r="56" spans="2:22" ht="11.4" customHeight="1" x14ac:dyDescent="0.15">
      <c r="B56" s="11">
        <f t="shared" si="7"/>
        <v>224000</v>
      </c>
      <c r="C56" s="2" t="s">
        <v>18</v>
      </c>
      <c r="E56" s="3">
        <f t="shared" si="6"/>
        <v>224999</v>
      </c>
      <c r="F56" s="55"/>
      <c r="G56" s="92">
        <v>3.5</v>
      </c>
      <c r="H56" s="74">
        <v>90.8</v>
      </c>
      <c r="I56" s="93">
        <v>10.8</v>
      </c>
      <c r="J56" s="69">
        <v>71.599999999999994</v>
      </c>
      <c r="K56" s="71" t="s">
        <v>19</v>
      </c>
      <c r="L56" s="83">
        <v>100</v>
      </c>
      <c r="M56" s="72" t="s">
        <v>19</v>
      </c>
      <c r="N56" s="99" t="s">
        <v>24</v>
      </c>
      <c r="O56" s="63" t="s">
        <v>19</v>
      </c>
      <c r="P56" s="59">
        <v>54.6</v>
      </c>
      <c r="Q56" s="71" t="s">
        <v>19</v>
      </c>
      <c r="R56" s="68">
        <v>34</v>
      </c>
      <c r="S56" s="71" t="s">
        <v>19</v>
      </c>
      <c r="T56" s="83">
        <v>70.2</v>
      </c>
      <c r="U56" s="72" t="s">
        <v>19</v>
      </c>
      <c r="V56" s="69">
        <v>100</v>
      </c>
    </row>
    <row r="57" spans="2:22" ht="11.4" customHeight="1" x14ac:dyDescent="0.15">
      <c r="B57" s="11">
        <f t="shared" si="7"/>
        <v>225000</v>
      </c>
      <c r="C57" s="2" t="s">
        <v>18</v>
      </c>
      <c r="E57" s="3">
        <f t="shared" si="6"/>
        <v>225999</v>
      </c>
      <c r="F57" s="55"/>
      <c r="G57" s="75" t="s">
        <v>19</v>
      </c>
      <c r="H57" s="74">
        <v>90.8</v>
      </c>
      <c r="I57" s="72" t="s">
        <v>19</v>
      </c>
      <c r="J57" s="69">
        <v>71.599999999999994</v>
      </c>
      <c r="K57" s="71" t="s">
        <v>19</v>
      </c>
      <c r="L57" s="83">
        <v>100</v>
      </c>
      <c r="M57" s="72" t="s">
        <v>19</v>
      </c>
      <c r="N57" s="99" t="s">
        <v>24</v>
      </c>
      <c r="O57" s="63" t="s">
        <v>19</v>
      </c>
      <c r="P57" s="59">
        <v>54.6</v>
      </c>
      <c r="Q57" s="71" t="s">
        <v>19</v>
      </c>
      <c r="R57" s="68">
        <v>34</v>
      </c>
      <c r="S57" s="71" t="s">
        <v>19</v>
      </c>
      <c r="T57" s="83">
        <v>70.2</v>
      </c>
      <c r="U57" s="72" t="s">
        <v>19</v>
      </c>
      <c r="V57" s="69">
        <v>100</v>
      </c>
    </row>
    <row r="58" spans="2:22" ht="11.4" customHeight="1" x14ac:dyDescent="0.15">
      <c r="B58" s="11">
        <f t="shared" si="7"/>
        <v>226000</v>
      </c>
      <c r="C58" s="2" t="s">
        <v>18</v>
      </c>
      <c r="E58" s="3">
        <f t="shared" si="6"/>
        <v>226999</v>
      </c>
      <c r="F58" s="55"/>
      <c r="G58" s="75" t="s">
        <v>19</v>
      </c>
      <c r="H58" s="74">
        <v>90.8</v>
      </c>
      <c r="I58" s="72" t="s">
        <v>19</v>
      </c>
      <c r="J58" s="69">
        <v>71.599999999999994</v>
      </c>
      <c r="K58" s="71" t="s">
        <v>19</v>
      </c>
      <c r="L58" s="83">
        <v>100</v>
      </c>
      <c r="M58" s="72" t="s">
        <v>19</v>
      </c>
      <c r="N58" s="99" t="s">
        <v>24</v>
      </c>
      <c r="O58" s="63" t="s">
        <v>19</v>
      </c>
      <c r="P58" s="59">
        <v>54.6</v>
      </c>
      <c r="Q58" s="71" t="s">
        <v>19</v>
      </c>
      <c r="R58" s="68">
        <v>34</v>
      </c>
      <c r="S58" s="71" t="s">
        <v>19</v>
      </c>
      <c r="T58" s="83">
        <v>70.2</v>
      </c>
      <c r="U58" s="72" t="s">
        <v>19</v>
      </c>
      <c r="V58" s="69">
        <v>100</v>
      </c>
    </row>
    <row r="59" spans="2:22" ht="11.4" customHeight="1" x14ac:dyDescent="0.15">
      <c r="B59" s="11">
        <f t="shared" si="7"/>
        <v>227000</v>
      </c>
      <c r="C59" s="2" t="s">
        <v>18</v>
      </c>
      <c r="E59" s="3">
        <f t="shared" si="6"/>
        <v>227999</v>
      </c>
      <c r="F59" s="55"/>
      <c r="G59" s="75" t="s">
        <v>19</v>
      </c>
      <c r="H59" s="74">
        <v>90.8</v>
      </c>
      <c r="I59" s="72" t="s">
        <v>19</v>
      </c>
      <c r="J59" s="69">
        <v>71.599999999999994</v>
      </c>
      <c r="K59" s="71" t="s">
        <v>19</v>
      </c>
      <c r="L59" s="83">
        <v>100</v>
      </c>
      <c r="M59" s="72" t="s">
        <v>19</v>
      </c>
      <c r="N59" s="99" t="s">
        <v>24</v>
      </c>
      <c r="O59" s="63" t="s">
        <v>19</v>
      </c>
      <c r="P59" s="59">
        <v>54.6</v>
      </c>
      <c r="Q59" s="71" t="s">
        <v>19</v>
      </c>
      <c r="R59" s="68">
        <v>34</v>
      </c>
      <c r="S59" s="71" t="s">
        <v>19</v>
      </c>
      <c r="T59" s="83">
        <v>70.2</v>
      </c>
      <c r="U59" s="72" t="s">
        <v>19</v>
      </c>
      <c r="V59" s="69">
        <v>100</v>
      </c>
    </row>
    <row r="60" spans="2:22" ht="11.4" customHeight="1" x14ac:dyDescent="0.15">
      <c r="B60" s="11">
        <f t="shared" si="7"/>
        <v>228000</v>
      </c>
      <c r="C60" s="2" t="s">
        <v>18</v>
      </c>
      <c r="E60" s="3">
        <f t="shared" si="6"/>
        <v>228999</v>
      </c>
      <c r="F60" s="55"/>
      <c r="G60" s="75" t="s">
        <v>19</v>
      </c>
      <c r="H60" s="74">
        <v>90.8</v>
      </c>
      <c r="I60" s="72" t="s">
        <v>19</v>
      </c>
      <c r="J60" s="69">
        <v>71.599999999999994</v>
      </c>
      <c r="K60" s="71" t="s">
        <v>19</v>
      </c>
      <c r="L60" s="83">
        <v>100</v>
      </c>
      <c r="M60" s="72" t="s">
        <v>19</v>
      </c>
      <c r="N60" s="99" t="s">
        <v>24</v>
      </c>
      <c r="O60" s="63" t="s">
        <v>19</v>
      </c>
      <c r="P60" s="59">
        <v>54.6</v>
      </c>
      <c r="Q60" s="71" t="s">
        <v>19</v>
      </c>
      <c r="R60" s="68">
        <v>34</v>
      </c>
      <c r="S60" s="71" t="s">
        <v>19</v>
      </c>
      <c r="T60" s="83">
        <v>70.2</v>
      </c>
      <c r="U60" s="94" t="s">
        <v>24</v>
      </c>
      <c r="V60" s="69">
        <v>100</v>
      </c>
    </row>
    <row r="61" spans="2:22" ht="11.4" customHeight="1" x14ac:dyDescent="0.15">
      <c r="B61" s="11">
        <f t="shared" si="7"/>
        <v>229000</v>
      </c>
      <c r="C61" s="2" t="s">
        <v>18</v>
      </c>
      <c r="E61" s="3">
        <f t="shared" si="6"/>
        <v>229999</v>
      </c>
      <c r="F61" s="55"/>
      <c r="G61" s="75" t="s">
        <v>19</v>
      </c>
      <c r="H61" s="74">
        <v>90.8</v>
      </c>
      <c r="I61" s="72" t="s">
        <v>19</v>
      </c>
      <c r="J61" s="69">
        <v>71.599999999999994</v>
      </c>
      <c r="K61" s="71" t="s">
        <v>19</v>
      </c>
      <c r="L61" s="83">
        <v>100</v>
      </c>
      <c r="M61" s="72" t="s">
        <v>19</v>
      </c>
      <c r="N61" s="99" t="s">
        <v>24</v>
      </c>
      <c r="O61" s="63" t="s">
        <v>19</v>
      </c>
      <c r="P61" s="59">
        <v>54.6</v>
      </c>
      <c r="Q61" s="91" t="s">
        <v>24</v>
      </c>
      <c r="R61" s="68">
        <v>34</v>
      </c>
      <c r="S61" s="71" t="s">
        <v>19</v>
      </c>
      <c r="T61" s="83">
        <v>70.2</v>
      </c>
      <c r="U61" s="72" t="s">
        <v>19</v>
      </c>
      <c r="V61" s="69">
        <v>100</v>
      </c>
    </row>
    <row r="62" spans="2:22" ht="3" customHeight="1" x14ac:dyDescent="0.15">
      <c r="E62" s="3" t="s">
        <v>9</v>
      </c>
      <c r="F62" s="55"/>
      <c r="G62" s="76"/>
      <c r="H62" s="74"/>
      <c r="I62" s="69"/>
      <c r="J62" s="69"/>
      <c r="K62" s="67"/>
      <c r="L62" s="83"/>
      <c r="M62" s="69"/>
      <c r="N62" s="70"/>
      <c r="O62" s="59"/>
      <c r="P62" s="59"/>
      <c r="Q62" s="67"/>
      <c r="R62" s="68"/>
      <c r="S62" s="67"/>
      <c r="T62" s="83"/>
      <c r="U62" s="69"/>
      <c r="V62" s="69"/>
    </row>
    <row r="63" spans="2:22" ht="11.4" customHeight="1" x14ac:dyDescent="0.15">
      <c r="B63" s="11">
        <f>E61+1</f>
        <v>230000</v>
      </c>
      <c r="C63" s="2" t="s">
        <v>18</v>
      </c>
      <c r="E63" s="3">
        <f t="shared" ref="E63:E72" si="8">B63+999</f>
        <v>230999</v>
      </c>
      <c r="F63" s="55"/>
      <c r="G63" s="76">
        <v>2</v>
      </c>
      <c r="H63" s="74">
        <v>92.8</v>
      </c>
      <c r="I63" s="93">
        <v>6.4</v>
      </c>
      <c r="J63" s="69">
        <v>78</v>
      </c>
      <c r="K63" s="71" t="s">
        <v>19</v>
      </c>
      <c r="L63" s="83">
        <v>100</v>
      </c>
      <c r="M63" s="72" t="s">
        <v>19</v>
      </c>
      <c r="N63" s="99" t="s">
        <v>24</v>
      </c>
      <c r="O63" s="59">
        <v>4.8</v>
      </c>
      <c r="P63" s="59">
        <v>59.4</v>
      </c>
      <c r="Q63" s="67">
        <v>5.6</v>
      </c>
      <c r="R63" s="68">
        <v>39.6</v>
      </c>
      <c r="S63" s="90">
        <v>4.2</v>
      </c>
      <c r="T63" s="83">
        <v>74.400000000000006</v>
      </c>
      <c r="U63" s="72" t="s">
        <v>19</v>
      </c>
      <c r="V63" s="69">
        <v>100</v>
      </c>
    </row>
    <row r="64" spans="2:22" ht="11.4" customHeight="1" x14ac:dyDescent="0.15">
      <c r="B64" s="11">
        <f t="shared" ref="B64:B72" si="9">E63+1</f>
        <v>231000</v>
      </c>
      <c r="C64" s="2" t="s">
        <v>18</v>
      </c>
      <c r="E64" s="3">
        <f t="shared" si="8"/>
        <v>231999</v>
      </c>
      <c r="F64" s="55"/>
      <c r="G64" s="75" t="s">
        <v>19</v>
      </c>
      <c r="H64" s="74">
        <v>92.8</v>
      </c>
      <c r="I64" s="72" t="s">
        <v>19</v>
      </c>
      <c r="J64" s="69">
        <v>78</v>
      </c>
      <c r="K64" s="71" t="s">
        <v>19</v>
      </c>
      <c r="L64" s="83">
        <v>100</v>
      </c>
      <c r="M64" s="72" t="s">
        <v>19</v>
      </c>
      <c r="N64" s="99" t="s">
        <v>24</v>
      </c>
      <c r="O64" s="63" t="s">
        <v>19</v>
      </c>
      <c r="P64" s="59">
        <v>59.4</v>
      </c>
      <c r="Q64" s="71" t="s">
        <v>19</v>
      </c>
      <c r="R64" s="68">
        <v>39.6</v>
      </c>
      <c r="S64" s="71" t="s">
        <v>19</v>
      </c>
      <c r="T64" s="83">
        <v>74.400000000000006</v>
      </c>
      <c r="U64" s="72" t="s">
        <v>19</v>
      </c>
      <c r="V64" s="69">
        <v>100</v>
      </c>
    </row>
    <row r="65" spans="2:22" ht="11.4" customHeight="1" x14ac:dyDescent="0.15">
      <c r="B65" s="11">
        <f t="shared" si="9"/>
        <v>232000</v>
      </c>
      <c r="C65" s="2" t="s">
        <v>18</v>
      </c>
      <c r="E65" s="3">
        <f t="shared" si="8"/>
        <v>232999</v>
      </c>
      <c r="F65" s="55"/>
      <c r="G65" s="75" t="s">
        <v>19</v>
      </c>
      <c r="H65" s="74">
        <v>92.8</v>
      </c>
      <c r="I65" s="72" t="s">
        <v>19</v>
      </c>
      <c r="J65" s="69">
        <v>78</v>
      </c>
      <c r="K65" s="71" t="s">
        <v>19</v>
      </c>
      <c r="L65" s="83">
        <v>100</v>
      </c>
      <c r="M65" s="72" t="s">
        <v>19</v>
      </c>
      <c r="N65" s="99" t="s">
        <v>24</v>
      </c>
      <c r="O65" s="63" t="s">
        <v>19</v>
      </c>
      <c r="P65" s="59">
        <v>59.4</v>
      </c>
      <c r="Q65" s="71" t="s">
        <v>19</v>
      </c>
      <c r="R65" s="68">
        <v>39.6</v>
      </c>
      <c r="S65" s="71" t="s">
        <v>19</v>
      </c>
      <c r="T65" s="83">
        <v>74.400000000000006</v>
      </c>
      <c r="U65" s="72" t="s">
        <v>19</v>
      </c>
      <c r="V65" s="69">
        <v>100</v>
      </c>
    </row>
    <row r="66" spans="2:22" ht="11.4" customHeight="1" x14ac:dyDescent="0.15">
      <c r="B66" s="11">
        <f t="shared" si="9"/>
        <v>233000</v>
      </c>
      <c r="C66" s="2" t="s">
        <v>18</v>
      </c>
      <c r="E66" s="3">
        <f t="shared" si="8"/>
        <v>233999</v>
      </c>
      <c r="F66" s="55"/>
      <c r="G66" s="92">
        <v>7.2</v>
      </c>
      <c r="H66" s="74">
        <v>100</v>
      </c>
      <c r="I66" s="93">
        <v>22</v>
      </c>
      <c r="J66" s="69">
        <v>100</v>
      </c>
      <c r="K66" s="71" t="s">
        <v>19</v>
      </c>
      <c r="L66" s="83">
        <v>100</v>
      </c>
      <c r="M66" s="72" t="s">
        <v>19</v>
      </c>
      <c r="N66" s="99" t="s">
        <v>24</v>
      </c>
      <c r="O66" s="63" t="s">
        <v>19</v>
      </c>
      <c r="P66" s="59">
        <v>59.4</v>
      </c>
      <c r="Q66" s="71" t="s">
        <v>19</v>
      </c>
      <c r="R66" s="68">
        <v>39.6</v>
      </c>
      <c r="S66" s="71" t="s">
        <v>19</v>
      </c>
      <c r="T66" s="83">
        <v>74.400000000000006</v>
      </c>
      <c r="U66" s="72" t="s">
        <v>19</v>
      </c>
      <c r="V66" s="69">
        <v>100</v>
      </c>
    </row>
    <row r="67" spans="2:22" ht="11.4" customHeight="1" x14ac:dyDescent="0.15">
      <c r="B67" s="11">
        <f t="shared" si="9"/>
        <v>234000</v>
      </c>
      <c r="C67" s="2" t="s">
        <v>18</v>
      </c>
      <c r="E67" s="3">
        <f t="shared" si="8"/>
        <v>234999</v>
      </c>
      <c r="F67" s="55"/>
      <c r="G67" s="75" t="s">
        <v>19</v>
      </c>
      <c r="H67" s="74">
        <v>100</v>
      </c>
      <c r="I67" s="72" t="s">
        <v>19</v>
      </c>
      <c r="J67" s="69">
        <v>100</v>
      </c>
      <c r="K67" s="71" t="s">
        <v>19</v>
      </c>
      <c r="L67" s="83">
        <v>100</v>
      </c>
      <c r="M67" s="72" t="s">
        <v>19</v>
      </c>
      <c r="N67" s="99" t="s">
        <v>24</v>
      </c>
      <c r="O67" s="89">
        <v>2.2999999999999998</v>
      </c>
      <c r="P67" s="59">
        <v>61.7</v>
      </c>
      <c r="Q67" s="71" t="s">
        <v>19</v>
      </c>
      <c r="R67" s="68">
        <v>39.6</v>
      </c>
      <c r="S67" s="90">
        <v>4.2</v>
      </c>
      <c r="T67" s="83">
        <v>78.599999999999994</v>
      </c>
      <c r="U67" s="72" t="s">
        <v>19</v>
      </c>
      <c r="V67" s="69">
        <v>100</v>
      </c>
    </row>
    <row r="68" spans="2:22" ht="11.4" customHeight="1" x14ac:dyDescent="0.15">
      <c r="B68" s="11">
        <f t="shared" si="9"/>
        <v>235000</v>
      </c>
      <c r="C68" s="2" t="s">
        <v>18</v>
      </c>
      <c r="E68" s="3">
        <f t="shared" si="8"/>
        <v>235999</v>
      </c>
      <c r="F68" s="55"/>
      <c r="G68" s="75" t="s">
        <v>19</v>
      </c>
      <c r="H68" s="74">
        <v>100</v>
      </c>
      <c r="I68" s="72" t="s">
        <v>19</v>
      </c>
      <c r="J68" s="69">
        <v>100</v>
      </c>
      <c r="K68" s="71" t="s">
        <v>19</v>
      </c>
      <c r="L68" s="83">
        <v>100</v>
      </c>
      <c r="M68" s="72" t="s">
        <v>19</v>
      </c>
      <c r="N68" s="99" t="s">
        <v>24</v>
      </c>
      <c r="O68" s="89">
        <v>4.4000000000000004</v>
      </c>
      <c r="P68" s="59">
        <v>66.099999999999994</v>
      </c>
      <c r="Q68" s="71" t="s">
        <v>19</v>
      </c>
      <c r="R68" s="68">
        <v>39.6</v>
      </c>
      <c r="S68" s="90">
        <v>7.6</v>
      </c>
      <c r="T68" s="83">
        <v>86.2</v>
      </c>
      <c r="U68" s="72" t="s">
        <v>19</v>
      </c>
      <c r="V68" s="69">
        <v>100</v>
      </c>
    </row>
    <row r="69" spans="2:22" ht="11.4" customHeight="1" x14ac:dyDescent="0.15">
      <c r="B69" s="11">
        <f t="shared" si="9"/>
        <v>236000</v>
      </c>
      <c r="C69" s="2" t="s">
        <v>18</v>
      </c>
      <c r="E69" s="3">
        <f t="shared" si="8"/>
        <v>236999</v>
      </c>
      <c r="F69" s="55"/>
      <c r="G69" s="75" t="s">
        <v>19</v>
      </c>
      <c r="H69" s="74">
        <v>100</v>
      </c>
      <c r="I69" s="72" t="s">
        <v>19</v>
      </c>
      <c r="J69" s="69">
        <v>100</v>
      </c>
      <c r="K69" s="71" t="s">
        <v>19</v>
      </c>
      <c r="L69" s="83">
        <v>100</v>
      </c>
      <c r="M69" s="72" t="s">
        <v>19</v>
      </c>
      <c r="N69" s="99" t="s">
        <v>24</v>
      </c>
      <c r="O69" s="63" t="s">
        <v>19</v>
      </c>
      <c r="P69" s="59">
        <v>66.099999999999994</v>
      </c>
      <c r="Q69" s="71" t="s">
        <v>19</v>
      </c>
      <c r="R69" s="68">
        <v>39.6</v>
      </c>
      <c r="S69" s="71" t="s">
        <v>19</v>
      </c>
      <c r="T69" s="83">
        <v>86.2</v>
      </c>
      <c r="U69" s="72" t="s">
        <v>19</v>
      </c>
      <c r="V69" s="69">
        <v>100</v>
      </c>
    </row>
    <row r="70" spans="2:22" ht="11.4" customHeight="1" x14ac:dyDescent="0.15">
      <c r="B70" s="11">
        <f t="shared" si="9"/>
        <v>237000</v>
      </c>
      <c r="C70" s="2" t="s">
        <v>18</v>
      </c>
      <c r="E70" s="3">
        <f t="shared" si="8"/>
        <v>237999</v>
      </c>
      <c r="F70" s="55"/>
      <c r="G70" s="75" t="s">
        <v>19</v>
      </c>
      <c r="H70" s="74">
        <v>100</v>
      </c>
      <c r="I70" s="72" t="s">
        <v>19</v>
      </c>
      <c r="J70" s="69">
        <v>100</v>
      </c>
      <c r="K70" s="71" t="s">
        <v>19</v>
      </c>
      <c r="L70" s="83">
        <v>100</v>
      </c>
      <c r="M70" s="72" t="s">
        <v>19</v>
      </c>
      <c r="N70" s="99" t="s">
        <v>24</v>
      </c>
      <c r="O70" s="63" t="s">
        <v>19</v>
      </c>
      <c r="P70" s="59">
        <v>66.099999999999994</v>
      </c>
      <c r="Q70" s="71" t="s">
        <v>19</v>
      </c>
      <c r="R70" s="68">
        <v>39.6</v>
      </c>
      <c r="S70" s="71" t="s">
        <v>19</v>
      </c>
      <c r="T70" s="83">
        <v>86.2</v>
      </c>
      <c r="U70" s="72" t="s">
        <v>19</v>
      </c>
      <c r="V70" s="69">
        <v>100</v>
      </c>
    </row>
    <row r="71" spans="2:22" ht="11.4" customHeight="1" x14ac:dyDescent="0.15">
      <c r="B71" s="11">
        <f t="shared" si="9"/>
        <v>238000</v>
      </c>
      <c r="C71" s="2" t="s">
        <v>18</v>
      </c>
      <c r="E71" s="3">
        <f t="shared" si="8"/>
        <v>238999</v>
      </c>
      <c r="F71" s="55"/>
      <c r="G71" s="75" t="s">
        <v>19</v>
      </c>
      <c r="H71" s="74">
        <v>100</v>
      </c>
      <c r="I71" s="72" t="s">
        <v>19</v>
      </c>
      <c r="J71" s="69">
        <v>100</v>
      </c>
      <c r="K71" s="71" t="s">
        <v>19</v>
      </c>
      <c r="L71" s="83">
        <v>100</v>
      </c>
      <c r="M71" s="72" t="s">
        <v>19</v>
      </c>
      <c r="N71" s="99" t="s">
        <v>24</v>
      </c>
      <c r="O71" s="63" t="s">
        <v>19</v>
      </c>
      <c r="P71" s="59">
        <v>66.099999999999994</v>
      </c>
      <c r="Q71" s="71" t="s">
        <v>19</v>
      </c>
      <c r="R71" s="68">
        <v>39.6</v>
      </c>
      <c r="S71" s="71" t="s">
        <v>19</v>
      </c>
      <c r="T71" s="83">
        <v>86.2</v>
      </c>
      <c r="U71" s="72" t="s">
        <v>19</v>
      </c>
      <c r="V71" s="69">
        <v>100</v>
      </c>
    </row>
    <row r="72" spans="2:22" ht="11.4" customHeight="1" x14ac:dyDescent="0.15">
      <c r="B72" s="11">
        <f t="shared" si="9"/>
        <v>239000</v>
      </c>
      <c r="C72" s="2" t="s">
        <v>18</v>
      </c>
      <c r="E72" s="3">
        <f t="shared" si="8"/>
        <v>239999</v>
      </c>
      <c r="F72" s="55"/>
      <c r="G72" s="75" t="s">
        <v>19</v>
      </c>
      <c r="H72" s="74">
        <v>100</v>
      </c>
      <c r="I72" s="72" t="s">
        <v>19</v>
      </c>
      <c r="J72" s="69">
        <v>100</v>
      </c>
      <c r="K72" s="71" t="s">
        <v>19</v>
      </c>
      <c r="L72" s="83">
        <v>100</v>
      </c>
      <c r="M72" s="72" t="s">
        <v>19</v>
      </c>
      <c r="N72" s="99" t="s">
        <v>24</v>
      </c>
      <c r="O72" s="63" t="s">
        <v>19</v>
      </c>
      <c r="P72" s="59">
        <v>66.099999999999994</v>
      </c>
      <c r="Q72" s="71" t="s">
        <v>19</v>
      </c>
      <c r="R72" s="68">
        <v>39.6</v>
      </c>
      <c r="S72" s="71" t="s">
        <v>19</v>
      </c>
      <c r="T72" s="83">
        <v>86.2</v>
      </c>
      <c r="U72" s="72" t="s">
        <v>19</v>
      </c>
      <c r="V72" s="69">
        <v>100</v>
      </c>
    </row>
    <row r="73" spans="2:22" ht="3" customHeight="1" x14ac:dyDescent="0.15">
      <c r="E73" s="3" t="s">
        <v>9</v>
      </c>
      <c r="F73" s="55"/>
      <c r="G73" s="75"/>
      <c r="H73" s="74"/>
      <c r="I73" s="69"/>
      <c r="J73" s="69"/>
      <c r="K73" s="67"/>
      <c r="L73" s="83"/>
      <c r="M73" s="69"/>
      <c r="N73" s="70"/>
      <c r="O73" s="59"/>
      <c r="P73" s="59"/>
      <c r="Q73" s="67"/>
      <c r="R73" s="68"/>
      <c r="S73" s="67"/>
      <c r="T73" s="83"/>
      <c r="U73" s="69"/>
      <c r="V73" s="69"/>
    </row>
    <row r="74" spans="2:22" ht="11.4" customHeight="1" x14ac:dyDescent="0.15">
      <c r="B74" s="11">
        <f>E72+1</f>
        <v>240000</v>
      </c>
      <c r="C74" s="27" t="s">
        <v>7</v>
      </c>
      <c r="D74" s="3"/>
      <c r="F74" s="55"/>
      <c r="G74" s="75" t="s">
        <v>19</v>
      </c>
      <c r="H74" s="74">
        <v>100</v>
      </c>
      <c r="I74" s="94" t="s">
        <v>24</v>
      </c>
      <c r="J74" s="69">
        <v>100</v>
      </c>
      <c r="K74" s="71" t="s">
        <v>19</v>
      </c>
      <c r="L74" s="83">
        <v>100</v>
      </c>
      <c r="M74" s="72" t="s">
        <v>19</v>
      </c>
      <c r="N74" s="99" t="s">
        <v>24</v>
      </c>
      <c r="O74" s="59">
        <v>33.9</v>
      </c>
      <c r="P74" s="59">
        <v>100</v>
      </c>
      <c r="Q74" s="67">
        <v>60.4</v>
      </c>
      <c r="R74" s="68">
        <v>100</v>
      </c>
      <c r="S74" s="67">
        <v>13.8</v>
      </c>
      <c r="T74" s="83">
        <v>100</v>
      </c>
      <c r="U74" s="72" t="s">
        <v>19</v>
      </c>
      <c r="V74" s="69">
        <v>100</v>
      </c>
    </row>
    <row r="75" spans="2:22" ht="5.0999999999999996" customHeight="1" x14ac:dyDescent="0.2">
      <c r="C75" s="3"/>
      <c r="D75" s="3"/>
      <c r="G75" s="45"/>
      <c r="H75" s="29"/>
      <c r="I75" s="61"/>
      <c r="J75" s="57"/>
      <c r="K75" s="79"/>
      <c r="L75" s="85"/>
      <c r="M75" s="61"/>
      <c r="N75" s="53"/>
      <c r="O75" s="62"/>
      <c r="P75" s="58"/>
      <c r="Q75" s="28"/>
      <c r="R75" s="39"/>
      <c r="S75" s="87"/>
      <c r="T75" s="85"/>
      <c r="U75" s="40"/>
      <c r="V75" s="40"/>
    </row>
    <row r="76" spans="2:22" ht="2.1" customHeight="1" x14ac:dyDescent="0.2">
      <c r="B76" s="129" t="s">
        <v>14</v>
      </c>
      <c r="C76" s="129"/>
      <c r="D76" s="129"/>
      <c r="E76" s="129"/>
      <c r="F76" s="129"/>
      <c r="G76" s="41"/>
      <c r="H76" s="42"/>
      <c r="I76" s="44"/>
      <c r="J76" s="42"/>
      <c r="K76" s="43"/>
      <c r="L76" s="84"/>
      <c r="M76" s="44"/>
      <c r="N76" s="46"/>
      <c r="O76" s="124"/>
      <c r="P76" s="125"/>
      <c r="Q76" s="44"/>
      <c r="R76" s="42"/>
      <c r="S76" s="43"/>
      <c r="T76" s="84"/>
      <c r="U76" s="44"/>
      <c r="V76" s="44"/>
    </row>
    <row r="77" spans="2:22" ht="11.4" customHeight="1" x14ac:dyDescent="0.2">
      <c r="B77" s="130"/>
      <c r="C77" s="130"/>
      <c r="D77" s="130"/>
      <c r="E77" s="130"/>
      <c r="F77" s="130"/>
      <c r="G77" s="111" t="s">
        <v>8</v>
      </c>
      <c r="H77" s="112"/>
      <c r="I77" s="100" t="s">
        <v>8</v>
      </c>
      <c r="J77" s="112"/>
      <c r="K77" s="118" t="s">
        <v>8</v>
      </c>
      <c r="L77" s="119"/>
      <c r="M77" s="100" t="s">
        <v>8</v>
      </c>
      <c r="N77" s="101"/>
      <c r="O77" s="100" t="s">
        <v>8</v>
      </c>
      <c r="P77" s="112"/>
      <c r="Q77" s="100" t="s">
        <v>8</v>
      </c>
      <c r="R77" s="112"/>
      <c r="S77" s="118" t="s">
        <v>8</v>
      </c>
      <c r="T77" s="119"/>
      <c r="U77" s="100" t="s">
        <v>8</v>
      </c>
      <c r="V77" s="100"/>
    </row>
    <row r="78" spans="2:22" ht="15" customHeight="1" thickBot="1" x14ac:dyDescent="0.25">
      <c r="B78" s="131"/>
      <c r="C78" s="131"/>
      <c r="D78" s="131"/>
      <c r="E78" s="131"/>
      <c r="F78" s="131"/>
      <c r="G78" s="128">
        <v>202468</v>
      </c>
      <c r="H78" s="115"/>
      <c r="I78" s="114">
        <v>208106</v>
      </c>
      <c r="J78" s="115"/>
      <c r="K78" s="122">
        <v>199755</v>
      </c>
      <c r="L78" s="123"/>
      <c r="M78" s="114" t="s">
        <v>24</v>
      </c>
      <c r="N78" s="117"/>
      <c r="O78" s="114">
        <v>225108</v>
      </c>
      <c r="P78" s="115"/>
      <c r="Q78" s="122">
        <v>235565</v>
      </c>
      <c r="R78" s="115"/>
      <c r="S78" s="122">
        <v>217153</v>
      </c>
      <c r="T78" s="123"/>
      <c r="U78" s="114">
        <v>183300</v>
      </c>
      <c r="V78" s="114"/>
    </row>
    <row r="79" spans="2:22" ht="23.25" customHeight="1" x14ac:dyDescent="0.2"/>
    <row r="80" spans="2:22" s="35" customFormat="1" ht="6" customHeight="1" x14ac:dyDescent="0.2"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5" s="36" customFormat="1" ht="14.1" customHeight="1" x14ac:dyDescent="0.2">
      <c r="A81" s="38"/>
      <c r="C81" s="37"/>
      <c r="D81" s="37"/>
      <c r="E81" s="38"/>
    </row>
    <row r="82" spans="1:5" ht="0.9" customHeight="1" x14ac:dyDescent="0.2"/>
  </sheetData>
  <mergeCells count="35">
    <mergeCell ref="U12:V12"/>
    <mergeCell ref="M11:N11"/>
    <mergeCell ref="M12:N12"/>
    <mergeCell ref="S10:T12"/>
    <mergeCell ref="B5:V5"/>
    <mergeCell ref="B6:V6"/>
    <mergeCell ref="Q8:T8"/>
    <mergeCell ref="Q9:T9"/>
    <mergeCell ref="B8:F13"/>
    <mergeCell ref="I8:L8"/>
    <mergeCell ref="I9:L9"/>
    <mergeCell ref="U11:V11"/>
    <mergeCell ref="G10:H12"/>
    <mergeCell ref="I10:J12"/>
    <mergeCell ref="K10:L12"/>
    <mergeCell ref="O10:P12"/>
    <mergeCell ref="S78:T78"/>
    <mergeCell ref="U78:V78"/>
    <mergeCell ref="G77:H77"/>
    <mergeCell ref="O77:P77"/>
    <mergeCell ref="Q77:R77"/>
    <mergeCell ref="S77:T77"/>
    <mergeCell ref="U77:V77"/>
    <mergeCell ref="I77:J77"/>
    <mergeCell ref="K77:L77"/>
    <mergeCell ref="Q10:R12"/>
    <mergeCell ref="B76:F78"/>
    <mergeCell ref="O76:P76"/>
    <mergeCell ref="G78:H78"/>
    <mergeCell ref="I78:J78"/>
    <mergeCell ref="K78:L78"/>
    <mergeCell ref="M78:N78"/>
    <mergeCell ref="O78:P78"/>
    <mergeCell ref="M77:N77"/>
    <mergeCell ref="Q78:R78"/>
  </mergeCells>
  <phoneticPr fontId="1"/>
  <printOptions horizontalCentered="1"/>
  <pageMargins left="0" right="0" top="0" bottom="0" header="0" footer="0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2024-01-11T08:11:19Z</dcterms:created>
  <dcterms:modified xsi:type="dcterms:W3CDTF">2026-02-03T04:27:13Z</dcterms:modified>
  <cp:contentStatus/>
</cp:coreProperties>
</file>