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13_ncr:1_{2384B186-4AA2-4E23-9265-B0439AAE2174}" xr6:coauthVersionLast="47" xr6:coauthVersionMax="47" xr10:uidLastSave="{00000000-0000-0000-0000-000000000000}"/>
  <bookViews>
    <workbookView xWindow="-96" yWindow="-96" windowWidth="23232" windowHeight="12432" tabRatio="282" xr2:uid="{2FE34C84-2F3D-4988-AF9D-21851FE3494F}"/>
  </bookViews>
  <sheets>
    <sheet name="Sheet1" sheetId="4" r:id="rId1"/>
  </sheets>
  <definedNames>
    <definedName name="_xlnm._FilterDatabase" localSheetId="0" hidden="1">Sheet1!$A$15:$AU$15</definedName>
    <definedName name="_xlnm.Print_Area" localSheetId="0">Sheet1!$A$1:$AS$82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9" i="4" l="1"/>
  <c r="AB19" i="4" s="1"/>
  <c r="Y20" i="4" s="1"/>
  <c r="AB20" i="4" s="1"/>
  <c r="Y21" i="4" s="1"/>
  <c r="AB21" i="4" s="1"/>
  <c r="Y22" i="4" s="1"/>
  <c r="AB22" i="4" s="1"/>
  <c r="Y23" i="4" s="1"/>
  <c r="AB23" i="4" s="1"/>
  <c r="Y24" i="4" s="1"/>
  <c r="AB24" i="4" s="1"/>
  <c r="Y25" i="4" s="1"/>
  <c r="AB25" i="4" s="1"/>
  <c r="Y26" i="4" s="1"/>
  <c r="AB26" i="4" s="1"/>
  <c r="Y27" i="4" s="1"/>
  <c r="AB27" i="4" s="1"/>
  <c r="Y28" i="4" s="1"/>
  <c r="AB28" i="4" s="1"/>
  <c r="Y30" i="4" s="1"/>
  <c r="AB30" i="4" s="1"/>
  <c r="Y31" i="4" s="1"/>
  <c r="AB31" i="4" s="1"/>
  <c r="Y32" i="4" s="1"/>
  <c r="AB32" i="4" s="1"/>
  <c r="Y33" i="4" s="1"/>
  <c r="AB33" i="4" s="1"/>
  <c r="Y34" i="4" s="1"/>
  <c r="AB34" i="4" s="1"/>
  <c r="Y35" i="4" s="1"/>
  <c r="AB35" i="4" s="1"/>
  <c r="Y36" i="4" s="1"/>
  <c r="AB36" i="4" s="1"/>
  <c r="Y37" i="4" s="1"/>
  <c r="AB37" i="4" s="1"/>
  <c r="Y38" i="4" s="1"/>
  <c r="AB38" i="4" s="1"/>
  <c r="Y39" i="4" s="1"/>
  <c r="AB39" i="4" s="1"/>
  <c r="Y41" i="4" s="1"/>
  <c r="AB41" i="4" s="1"/>
  <c r="Y42" i="4" s="1"/>
  <c r="AB42" i="4" s="1"/>
  <c r="Y43" i="4" s="1"/>
  <c r="AB43" i="4" s="1"/>
  <c r="Y44" i="4" s="1"/>
  <c r="AB44" i="4" s="1"/>
  <c r="Y45" i="4" s="1"/>
  <c r="AB45" i="4" s="1"/>
  <c r="Y46" i="4" s="1"/>
  <c r="AB46" i="4" s="1"/>
  <c r="Y47" i="4" s="1"/>
  <c r="AB47" i="4" s="1"/>
  <c r="Y48" i="4" s="1"/>
  <c r="AB48" i="4" s="1"/>
  <c r="Y49" i="4" s="1"/>
  <c r="AB49" i="4" s="1"/>
  <c r="Y50" i="4" s="1"/>
  <c r="AB50" i="4" s="1"/>
  <c r="Y52" i="4" s="1"/>
  <c r="AB52" i="4" s="1"/>
  <c r="Y53" i="4" s="1"/>
  <c r="AB53" i="4" s="1"/>
  <c r="Y54" i="4" s="1"/>
  <c r="AB54" i="4" s="1"/>
  <c r="Y55" i="4" s="1"/>
  <c r="AB55" i="4" s="1"/>
  <c r="Y56" i="4" s="1"/>
  <c r="AB56" i="4" s="1"/>
  <c r="Y57" i="4" s="1"/>
  <c r="AB57" i="4" s="1"/>
  <c r="Y58" i="4" s="1"/>
  <c r="AB58" i="4" s="1"/>
  <c r="Y59" i="4" s="1"/>
  <c r="AB59" i="4" s="1"/>
  <c r="Y60" i="4" s="1"/>
  <c r="AB60" i="4" s="1"/>
  <c r="Y61" i="4" s="1"/>
  <c r="AB61" i="4" s="1"/>
  <c r="Y63" i="4" s="1"/>
  <c r="AB63" i="4" s="1"/>
  <c r="Y64" i="4" s="1"/>
  <c r="AB64" i="4" s="1"/>
  <c r="Y65" i="4" s="1"/>
  <c r="AB65" i="4" s="1"/>
  <c r="Y66" i="4" s="1"/>
  <c r="AB66" i="4" s="1"/>
  <c r="Y67" i="4" s="1"/>
  <c r="AB67" i="4" s="1"/>
  <c r="Y68" i="4" s="1"/>
  <c r="AB68" i="4" s="1"/>
  <c r="Y69" i="4" s="1"/>
  <c r="AB69" i="4" s="1"/>
  <c r="Y70" i="4" s="1"/>
  <c r="AB70" i="4" s="1"/>
  <c r="Y71" i="4" s="1"/>
  <c r="AB71" i="4" s="1"/>
  <c r="Y72" i="4" s="1"/>
  <c r="AB72" i="4" s="1"/>
  <c r="Y74" i="4" s="1"/>
  <c r="B19" i="4"/>
  <c r="E19" i="4" s="1"/>
  <c r="B20" i="4" s="1"/>
  <c r="E20" i="4" s="1"/>
  <c r="B21" i="4" s="1"/>
  <c r="E21" i="4" s="1"/>
  <c r="B22" i="4" s="1"/>
  <c r="E22" i="4" s="1"/>
  <c r="B23" i="4" s="1"/>
  <c r="E23" i="4" s="1"/>
  <c r="B24" i="4" s="1"/>
  <c r="E24" i="4" s="1"/>
  <c r="B25" i="4" s="1"/>
  <c r="E25" i="4" s="1"/>
  <c r="B26" i="4" s="1"/>
  <c r="E26" i="4" s="1"/>
  <c r="B27" i="4" s="1"/>
  <c r="E27" i="4" s="1"/>
  <c r="B28" i="4" s="1"/>
  <c r="E28" i="4" s="1"/>
  <c r="B30" i="4" s="1"/>
  <c r="E30" i="4" s="1"/>
  <c r="B31" i="4" s="1"/>
  <c r="E31" i="4" s="1"/>
  <c r="B32" i="4" s="1"/>
  <c r="E32" i="4" s="1"/>
  <c r="B33" i="4" s="1"/>
  <c r="E33" i="4" s="1"/>
  <c r="B34" i="4" s="1"/>
  <c r="E34" i="4" s="1"/>
  <c r="B35" i="4" s="1"/>
  <c r="E35" i="4" s="1"/>
  <c r="B36" i="4" s="1"/>
  <c r="E36" i="4" s="1"/>
  <c r="B37" i="4" s="1"/>
  <c r="E37" i="4" s="1"/>
  <c r="B38" i="4" s="1"/>
  <c r="E38" i="4" s="1"/>
  <c r="B39" i="4" s="1"/>
  <c r="E39" i="4" s="1"/>
  <c r="B41" i="4" s="1"/>
  <c r="E41" i="4" s="1"/>
  <c r="B42" i="4" s="1"/>
  <c r="E42" i="4" s="1"/>
  <c r="B43" i="4" s="1"/>
  <c r="E43" i="4" s="1"/>
  <c r="B44" i="4" s="1"/>
  <c r="E44" i="4" s="1"/>
  <c r="B45" i="4" s="1"/>
  <c r="E45" i="4" s="1"/>
  <c r="B46" i="4" s="1"/>
  <c r="E46" i="4" s="1"/>
  <c r="B47" i="4" s="1"/>
  <c r="E47" i="4" s="1"/>
  <c r="B48" i="4" s="1"/>
  <c r="E48" i="4" s="1"/>
  <c r="B49" i="4" s="1"/>
  <c r="E49" i="4" s="1"/>
  <c r="B50" i="4" s="1"/>
  <c r="E50" i="4" s="1"/>
  <c r="B52" i="4" s="1"/>
  <c r="E52" i="4" s="1"/>
  <c r="B53" i="4" s="1"/>
  <c r="E53" i="4" s="1"/>
  <c r="B54" i="4" s="1"/>
  <c r="E54" i="4" s="1"/>
  <c r="B55" i="4" s="1"/>
  <c r="E55" i="4" s="1"/>
  <c r="B56" i="4" s="1"/>
  <c r="E56" i="4" s="1"/>
  <c r="B57" i="4" s="1"/>
  <c r="E57" i="4" s="1"/>
  <c r="B58" i="4" s="1"/>
  <c r="E58" i="4" s="1"/>
  <c r="B59" i="4" s="1"/>
  <c r="E59" i="4" s="1"/>
  <c r="B60" i="4" s="1"/>
  <c r="E60" i="4" s="1"/>
  <c r="B61" i="4" s="1"/>
  <c r="E61" i="4" s="1"/>
  <c r="B63" i="4" s="1"/>
  <c r="E63" i="4" s="1"/>
  <c r="B64" i="4" s="1"/>
  <c r="E64" i="4" s="1"/>
  <c r="B65" i="4" s="1"/>
  <c r="E65" i="4" s="1"/>
  <c r="B66" i="4" s="1"/>
  <c r="E66" i="4" s="1"/>
  <c r="B67" i="4" s="1"/>
  <c r="E67" i="4" s="1"/>
  <c r="B68" i="4" s="1"/>
  <c r="E68" i="4" s="1"/>
  <c r="B69" i="4" s="1"/>
  <c r="E69" i="4" s="1"/>
  <c r="B70" i="4" s="1"/>
  <c r="E70" i="4" s="1"/>
  <c r="B71" i="4" s="1"/>
  <c r="E71" i="4" s="1"/>
  <c r="B72" i="4" s="1"/>
  <c r="E72" i="4" s="1"/>
  <c r="B74" i="4" s="1"/>
</calcChain>
</file>

<file path=xl/sharedStrings.xml><?xml version="1.0" encoding="utf-8"?>
<sst xmlns="http://schemas.openxmlformats.org/spreadsheetml/2006/main" count="768" uniqueCount="25">
  <si>
    <t>1,000人以上</t>
    <rPh sb="5" eb="6">
      <t>ニン</t>
    </rPh>
    <rPh sb="6" eb="8">
      <t>イジョウ</t>
    </rPh>
    <phoneticPr fontId="1"/>
  </si>
  <si>
    <t>100人未満</t>
    <rPh sb="3" eb="4">
      <t>ニン</t>
    </rPh>
    <rPh sb="4" eb="6">
      <t>ミマン</t>
    </rPh>
    <phoneticPr fontId="1"/>
  </si>
  <si>
    <t xml:space="preserve"> 50人以上</t>
    <rPh sb="3" eb="4">
      <t>ニン</t>
    </rPh>
    <rPh sb="4" eb="6">
      <t>イジョウ</t>
    </rPh>
    <phoneticPr fontId="1"/>
  </si>
  <si>
    <t>百分比</t>
    <rPh sb="0" eb="3">
      <t>ヒャクブンヒ</t>
    </rPh>
    <phoneticPr fontId="1"/>
  </si>
  <si>
    <t>累　計</t>
    <rPh sb="0" eb="1">
      <t>ルイ</t>
    </rPh>
    <rPh sb="2" eb="3">
      <t>ケイ</t>
    </rPh>
    <phoneticPr fontId="1"/>
  </si>
  <si>
    <t>％</t>
    <phoneticPr fontId="1"/>
  </si>
  <si>
    <t>円未満</t>
    <rPh sb="0" eb="1">
      <t>エン</t>
    </rPh>
    <rPh sb="1" eb="3">
      <t>ミマン</t>
    </rPh>
    <phoneticPr fontId="1"/>
  </si>
  <si>
    <t>円以上</t>
    <rPh sb="0" eb="1">
      <t>エン</t>
    </rPh>
    <rPh sb="1" eb="3">
      <t>イジョウ</t>
    </rPh>
    <phoneticPr fontId="1"/>
  </si>
  <si>
    <t>円</t>
    <rPh sb="0" eb="1">
      <t>エン</t>
    </rPh>
    <phoneticPr fontId="1"/>
  </si>
  <si>
    <t/>
  </si>
  <si>
    <t>新 卒 事 務 員</t>
    <rPh sb="0" eb="1">
      <t>シン</t>
    </rPh>
    <rPh sb="2" eb="3">
      <t>ソツ</t>
    </rPh>
    <rPh sb="4" eb="5">
      <t>コト</t>
    </rPh>
    <rPh sb="6" eb="7">
      <t>ツトム</t>
    </rPh>
    <rPh sb="8" eb="9">
      <t>イン</t>
    </rPh>
    <phoneticPr fontId="1"/>
  </si>
  <si>
    <t>新 卒 技 術 者</t>
    <rPh sb="0" eb="1">
      <t>シン</t>
    </rPh>
    <rPh sb="2" eb="3">
      <t>ソツ</t>
    </rPh>
    <rPh sb="4" eb="5">
      <t>ワザ</t>
    </rPh>
    <rPh sb="6" eb="7">
      <t>ジュツ</t>
    </rPh>
    <rPh sb="8" eb="9">
      <t>シャ</t>
    </rPh>
    <phoneticPr fontId="1"/>
  </si>
  <si>
    <t>企 業 規 模</t>
    <rPh sb="0" eb="1">
      <t>クワダ</t>
    </rPh>
    <rPh sb="2" eb="3">
      <t>ギョウ</t>
    </rPh>
    <rPh sb="4" eb="5">
      <t>キ</t>
    </rPh>
    <rPh sb="6" eb="7">
      <t>ボ</t>
    </rPh>
    <phoneticPr fontId="1"/>
  </si>
  <si>
    <t>初任給金額階層</t>
    <rPh sb="0" eb="1">
      <t>ショ</t>
    </rPh>
    <rPh sb="1" eb="2">
      <t>ニン</t>
    </rPh>
    <rPh sb="2" eb="3">
      <t>キュウ</t>
    </rPh>
    <rPh sb="3" eb="4">
      <t>キン</t>
    </rPh>
    <rPh sb="4" eb="5">
      <t>ガク</t>
    </rPh>
    <rPh sb="5" eb="6">
      <t>カイ</t>
    </rPh>
    <rPh sb="6" eb="7">
      <t>ソウ</t>
    </rPh>
    <phoneticPr fontId="1"/>
  </si>
  <si>
    <r>
      <t xml:space="preserve">( </t>
    </r>
    <r>
      <rPr>
        <b/>
        <sz val="9"/>
        <rFont val="MS UI Gothic"/>
        <family val="3"/>
        <charset val="128"/>
      </rPr>
      <t>平均初任給月額</t>
    </r>
    <r>
      <rPr>
        <sz val="9"/>
        <rFont val="ＭＳ Ｐ明朝"/>
        <family val="1"/>
        <charset val="128"/>
      </rPr>
      <t xml:space="preserve"> )</t>
    </r>
    <rPh sb="2" eb="4">
      <t>ヘイキン</t>
    </rPh>
    <rPh sb="4" eb="6">
      <t>ショニン</t>
    </rPh>
    <rPh sb="6" eb="7">
      <t>キュウ</t>
    </rPh>
    <rPh sb="7" eb="9">
      <t>ゲツガク</t>
    </rPh>
    <phoneticPr fontId="1"/>
  </si>
  <si>
    <t>％</t>
  </si>
  <si>
    <r>
      <t>第２表   学歴別、初任給金額階層別、企業規模別 事業所分布</t>
    </r>
    <r>
      <rPr>
        <sz val="13"/>
        <rFont val="ＭＳ 明朝"/>
        <family val="1"/>
        <charset val="128"/>
      </rPr>
      <t xml:space="preserve"> (</t>
    </r>
    <r>
      <rPr>
        <sz val="13"/>
        <rFont val="HG創英角ｺﾞｼｯｸUB"/>
        <family val="3"/>
        <charset val="128"/>
      </rPr>
      <t xml:space="preserve"> 新卒事務員・技術者 </t>
    </r>
    <r>
      <rPr>
        <sz val="13"/>
        <rFont val="ＭＳ 明朝"/>
        <family val="1"/>
        <charset val="128"/>
      </rPr>
      <t>)</t>
    </r>
    <rPh sb="0" eb="1">
      <t>ダイ</t>
    </rPh>
    <rPh sb="2" eb="3">
      <t>ヒョウ</t>
    </rPh>
    <rPh sb="6" eb="9">
      <t>ガクレキベツ</t>
    </rPh>
    <rPh sb="10" eb="12">
      <t>ショニン</t>
    </rPh>
    <rPh sb="12" eb="13">
      <t>キュウ</t>
    </rPh>
    <rPh sb="13" eb="15">
      <t>キンガク</t>
    </rPh>
    <rPh sb="15" eb="18">
      <t>カイソウベツ</t>
    </rPh>
    <rPh sb="19" eb="21">
      <t>キギョウ</t>
    </rPh>
    <rPh sb="21" eb="23">
      <t>キボ</t>
    </rPh>
    <rPh sb="23" eb="24">
      <t>ベツ</t>
    </rPh>
    <rPh sb="25" eb="28">
      <t>ジギョウショ</t>
    </rPh>
    <rPh sb="28" eb="30">
      <t>ブンプ</t>
    </rPh>
    <rPh sb="33" eb="35">
      <t>シンソツ</t>
    </rPh>
    <rPh sb="35" eb="38">
      <t>ジムイン</t>
    </rPh>
    <rPh sb="39" eb="42">
      <t>ギジュツシャ</t>
    </rPh>
    <phoneticPr fontId="1"/>
  </si>
  <si>
    <r>
      <t>（</t>
    </r>
    <r>
      <rPr>
        <sz val="13"/>
        <rFont val="HG創英角ｺﾞｼｯｸUB"/>
        <family val="3"/>
        <charset val="128"/>
      </rPr>
      <t>　大　学　卒　</t>
    </r>
    <r>
      <rPr>
        <sz val="13"/>
        <rFont val="ＭＳ 明朝"/>
        <family val="1"/>
        <charset val="128"/>
      </rPr>
      <t>）</t>
    </r>
    <rPh sb="2" eb="3">
      <t>ダイ</t>
    </rPh>
    <rPh sb="4" eb="5">
      <t>ガク</t>
    </rPh>
    <rPh sb="6" eb="7">
      <t>ソツ</t>
    </rPh>
    <phoneticPr fontId="1"/>
  </si>
  <si>
    <r>
      <t>（</t>
    </r>
    <r>
      <rPr>
        <sz val="13"/>
        <rFont val="HG創英角ｺﾞｼｯｸUB"/>
        <family val="3"/>
        <charset val="128"/>
      </rPr>
      <t>　短　大　卒　</t>
    </r>
    <r>
      <rPr>
        <sz val="13"/>
        <rFont val="ＭＳ 明朝"/>
        <family val="1"/>
        <charset val="128"/>
      </rPr>
      <t>）</t>
    </r>
    <rPh sb="2" eb="3">
      <t>ミジカ</t>
    </rPh>
    <rPh sb="4" eb="5">
      <t>オオ</t>
    </rPh>
    <rPh sb="6" eb="7">
      <t>ソツ</t>
    </rPh>
    <phoneticPr fontId="1"/>
  </si>
  <si>
    <t>～</t>
    <phoneticPr fontId="1"/>
  </si>
  <si>
    <t>-</t>
  </si>
  <si>
    <t>規 模 計
（100人以上）</t>
    <rPh sb="0" eb="1">
      <t>タダシ</t>
    </rPh>
    <rPh sb="2" eb="3">
      <t>ボ</t>
    </rPh>
    <rPh sb="4" eb="5">
      <t>ケイ</t>
    </rPh>
    <rPh sb="10" eb="13">
      <t>ニンイジョウ</t>
    </rPh>
    <phoneticPr fontId="1"/>
  </si>
  <si>
    <t>【参考】</t>
    <rPh sb="1" eb="3">
      <t>サンコウ</t>
    </rPh>
    <phoneticPr fontId="1"/>
  </si>
  <si>
    <t xml:space="preserve">  100人以上
1000人未満</t>
    <rPh sb="5" eb="6">
      <t>ニン</t>
    </rPh>
    <rPh sb="6" eb="8">
      <t>イジョウ</t>
    </rPh>
    <rPh sb="13" eb="14">
      <t>ニン</t>
    </rPh>
    <rPh sb="14" eb="16">
      <t>ミマン</t>
    </rPh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</si>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</sst>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 "/>
    <numFmt numFmtId="178" formatCode="0.0_);[Red]\(0.0\)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MS UI Gothic"/>
      <family val="3"/>
      <charset val="128"/>
    </font>
    <font>
      <b/>
      <sz val="9"/>
      <name val="MS UI Gothic"/>
      <family val="3"/>
      <charset val="128"/>
    </font>
    <font>
      <b/>
      <sz val="11"/>
      <name val="MS UI Gothic"/>
      <family val="3"/>
      <charset val="128"/>
    </font>
    <font>
      <b/>
      <sz val="13"/>
      <name val="ＭＳ Ｐゴシック"/>
      <family val="3"/>
      <charset val="128"/>
    </font>
    <font>
      <sz val="13"/>
      <name val="HG創英角ｺﾞｼｯｸUB"/>
      <family val="3"/>
      <charset val="128"/>
    </font>
    <font>
      <sz val="13"/>
      <name val="ＭＳ 明朝"/>
      <family val="1"/>
      <charset val="128"/>
    </font>
    <font>
      <strike/>
      <sz val="8"/>
      <name val="ＭＳ 明朝"/>
      <family val="1"/>
      <charset val="128"/>
    </font>
    <font>
      <sz val="9"/>
      <name val="MS UI Gothic"/>
      <family val="3"/>
      <charset val="128"/>
    </font>
    <font>
      <sz val="9"/>
      <color theme="1"/>
      <name val="MS UI Gothic"/>
      <family val="3"/>
      <charset val="128"/>
    </font>
    <font>
      <sz val="9"/>
      <color theme="1"/>
      <name val="ＭＳ Ｐ明朝"/>
      <family val="1"/>
      <charset val="128"/>
    </font>
    <font>
      <b/>
      <sz val="8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ashed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dashed">
        <color indexed="64"/>
      </right>
      <top style="hair">
        <color indexed="64"/>
      </top>
      <bottom/>
      <diagonal/>
    </border>
    <border>
      <left style="hair">
        <color indexed="64"/>
      </left>
      <right style="dashed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2" fillId="0" borderId="0" xfId="0" applyFont="1" applyAlignment="1">
      <alignment vertical="top"/>
    </xf>
    <xf numFmtId="176" fontId="2" fillId="0" borderId="0" xfId="0" applyNumberFormat="1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176" fontId="3" fillId="0" borderId="0" xfId="0" applyNumberFormat="1" applyFont="1" applyAlignment="1">
      <alignment horizontal="left"/>
    </xf>
    <xf numFmtId="177" fontId="4" fillId="0" borderId="0" xfId="0" applyNumberFormat="1" applyFont="1">
      <alignment vertical="center"/>
    </xf>
    <xf numFmtId="177" fontId="2" fillId="0" borderId="0" xfId="0" applyNumberFormat="1" applyFont="1">
      <alignment vertical="center"/>
    </xf>
    <xf numFmtId="0" fontId="12" fillId="0" borderId="0" xfId="0" applyFont="1" applyAlignment="1"/>
    <xf numFmtId="0" fontId="12" fillId="0" borderId="0" xfId="0" applyFont="1" applyAlignment="1">
      <alignment vertical="top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77" fontId="4" fillId="0" borderId="3" xfId="0" applyNumberFormat="1" applyFont="1" applyBorder="1">
      <alignment vertical="center"/>
    </xf>
    <xf numFmtId="0" fontId="8" fillId="0" borderId="0" xfId="0" applyFont="1" applyAlignment="1"/>
    <xf numFmtId="176" fontId="8" fillId="0" borderId="0" xfId="0" applyNumberFormat="1" applyFont="1" applyAlignment="1">
      <alignment horizontal="right"/>
    </xf>
    <xf numFmtId="176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49" fontId="11" fillId="0" borderId="0" xfId="0" applyNumberFormat="1" applyFont="1">
      <alignment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49" fontId="11" fillId="0" borderId="0" xfId="0" applyNumberFormat="1" applyFont="1" applyAlignment="1">
      <alignment horizontal="right" vertical="center"/>
    </xf>
    <xf numFmtId="177" fontId="2" fillId="0" borderId="3" xfId="0" applyNumberFormat="1" applyFont="1" applyBorder="1">
      <alignment vertical="center"/>
    </xf>
    <xf numFmtId="177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right" vertical="center"/>
    </xf>
    <xf numFmtId="177" fontId="5" fillId="0" borderId="6" xfId="0" applyNumberFormat="1" applyFont="1" applyBorder="1" applyAlignment="1">
      <alignment horizontal="right"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20" xfId="0" applyFont="1" applyBorder="1">
      <alignment vertical="center"/>
    </xf>
    <xf numFmtId="0" fontId="9" fillId="0" borderId="20" xfId="0" applyFont="1" applyBorder="1">
      <alignment vertical="center"/>
    </xf>
    <xf numFmtId="0" fontId="6" fillId="0" borderId="21" xfId="0" applyFont="1" applyBorder="1">
      <alignment vertical="center"/>
    </xf>
    <xf numFmtId="176" fontId="12" fillId="0" borderId="0" xfId="0" applyNumberFormat="1" applyFont="1" applyAlignment="1">
      <alignment horizontal="center"/>
    </xf>
    <xf numFmtId="176" fontId="13" fillId="0" borderId="0" xfId="0" applyNumberFormat="1" applyFont="1" applyAlignment="1">
      <alignment horizontal="center" vertical="top"/>
    </xf>
    <xf numFmtId="176" fontId="7" fillId="0" borderId="0" xfId="0" quotePrefix="1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top"/>
    </xf>
    <xf numFmtId="176" fontId="7" fillId="0" borderId="0" xfId="0" applyNumberFormat="1" applyFont="1" applyAlignment="1">
      <alignment horizontal="center" vertical="center"/>
    </xf>
    <xf numFmtId="177" fontId="2" fillId="0" borderId="22" xfId="0" applyNumberFormat="1" applyFont="1" applyBorder="1">
      <alignment vertical="center"/>
    </xf>
    <xf numFmtId="177" fontId="5" fillId="0" borderId="6" xfId="0" applyNumberFormat="1" applyFont="1" applyBorder="1">
      <alignment vertical="center"/>
    </xf>
    <xf numFmtId="0" fontId="2" fillId="0" borderId="23" xfId="0" applyFont="1" applyBorder="1">
      <alignment vertical="center"/>
    </xf>
    <xf numFmtId="0" fontId="3" fillId="0" borderId="23" xfId="0" applyFont="1" applyBorder="1" applyAlignment="1"/>
    <xf numFmtId="177" fontId="2" fillId="0" borderId="24" xfId="0" applyNumberFormat="1" applyFont="1" applyBorder="1">
      <alignment vertical="center"/>
    </xf>
    <xf numFmtId="178" fontId="16" fillId="0" borderId="0" xfId="0" applyNumberFormat="1" applyFont="1" applyAlignment="1"/>
    <xf numFmtId="0" fontId="3" fillId="0" borderId="7" xfId="0" applyFont="1" applyBorder="1" applyAlignment="1">
      <alignment horizontal="right" vertical="center"/>
    </xf>
    <xf numFmtId="177" fontId="2" fillId="0" borderId="25" xfId="0" applyNumberFormat="1" applyFont="1" applyBorder="1">
      <alignment vertical="center"/>
    </xf>
    <xf numFmtId="178" fontId="16" fillId="0" borderId="0" xfId="0" applyNumberFormat="1" applyFont="1" applyAlignment="1">
      <alignment horizontal="center" vertical="center"/>
    </xf>
    <xf numFmtId="177" fontId="2" fillId="0" borderId="26" xfId="0" applyNumberFormat="1" applyFont="1" applyBorder="1">
      <alignment vertical="center"/>
    </xf>
    <xf numFmtId="177" fontId="5" fillId="0" borderId="0" xfId="0" applyNumberFormat="1" applyFont="1">
      <alignment vertical="center"/>
    </xf>
    <xf numFmtId="178" fontId="2" fillId="0" borderId="2" xfId="0" applyNumberFormat="1" applyFont="1" applyBorder="1" applyAlignment="1"/>
    <xf numFmtId="178" fontId="2" fillId="0" borderId="3" xfId="0" applyNumberFormat="1" applyFont="1" applyBorder="1" applyAlignment="1"/>
    <xf numFmtId="178" fontId="2" fillId="0" borderId="0" xfId="0" applyNumberFormat="1" applyFont="1" applyAlignment="1"/>
    <xf numFmtId="178" fontId="2" fillId="0" borderId="7" xfId="0" applyNumberFormat="1" applyFont="1" applyBorder="1" applyAlignment="1"/>
    <xf numFmtId="178" fontId="2" fillId="0" borderId="2" xfId="0" applyNumberFormat="1" applyFont="1" applyBorder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178" fontId="2" fillId="0" borderId="3" xfId="0" applyNumberFormat="1" applyFont="1" applyBorder="1" applyAlignment="1">
      <alignment horizontal="center" vertical="center"/>
    </xf>
    <xf numFmtId="178" fontId="2" fillId="0" borderId="7" xfId="0" applyNumberFormat="1" applyFont="1" applyBorder="1" applyAlignment="1">
      <alignment horizontal="center" vertical="center"/>
    </xf>
    <xf numFmtId="178" fontId="16" fillId="0" borderId="3" xfId="0" applyNumberFormat="1" applyFont="1" applyBorder="1" applyAlignment="1"/>
    <xf numFmtId="178" fontId="16" fillId="0" borderId="6" xfId="0" applyNumberFormat="1" applyFont="1" applyBorder="1" applyAlignment="1">
      <alignment horizontal="center" vertical="center"/>
    </xf>
    <xf numFmtId="178" fontId="16" fillId="0" borderId="6" xfId="0" applyNumberFormat="1" applyFont="1" applyBorder="1" applyAlignment="1"/>
    <xf numFmtId="176" fontId="15" fillId="0" borderId="0" xfId="0" applyNumberFormat="1" applyFont="1" applyAlignment="1">
      <alignment horizontal="left" vertical="center"/>
    </xf>
    <xf numFmtId="178" fontId="17" fillId="0" borderId="0" xfId="0" applyNumberFormat="1" applyFont="1" applyAlignment="1"/>
    <xf numFmtId="178" fontId="18" fillId="0" borderId="2" xfId="0" applyNumberFormat="1" applyFont="1" applyBorder="1" applyAlignment="1"/>
    <xf numFmtId="178" fontId="18" fillId="0" borderId="3" xfId="0" applyNumberFormat="1" applyFont="1" applyBorder="1" applyAlignment="1"/>
    <xf numFmtId="178" fontId="18" fillId="0" borderId="7" xfId="0" applyNumberFormat="1" applyFont="1" applyBorder="1" applyAlignment="1"/>
    <xf numFmtId="176" fontId="8" fillId="0" borderId="0" xfId="0" applyNumberFormat="1" applyFont="1" applyAlignment="1">
      <alignment horizontal="left" vertical="center"/>
    </xf>
    <xf numFmtId="176" fontId="8" fillId="0" borderId="0" xfId="0" applyNumberFormat="1" applyFont="1" applyAlignment="1">
      <alignment horizontal="center" vertical="center"/>
    </xf>
    <xf numFmtId="176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178" fontId="18" fillId="0" borderId="0" xfId="0" applyNumberFormat="1" applyFont="1" applyAlignment="1"/>
    <xf numFmtId="177" fontId="2" fillId="0" borderId="2" xfId="0" applyNumberFormat="1" applyFont="1" applyBorder="1">
      <alignment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5" xfId="0" applyFont="1" applyBorder="1" applyAlignment="1">
      <alignment horizontal="right" vertical="center"/>
    </xf>
    <xf numFmtId="178" fontId="2" fillId="0" borderId="45" xfId="0" applyNumberFormat="1" applyFont="1" applyBorder="1" applyAlignment="1"/>
    <xf numFmtId="178" fontId="18" fillId="0" borderId="45" xfId="0" applyNumberFormat="1" applyFont="1" applyBorder="1" applyAlignment="1"/>
    <xf numFmtId="177" fontId="2" fillId="0" borderId="46" xfId="0" applyNumberFormat="1" applyFont="1" applyBorder="1">
      <alignment vertical="center"/>
    </xf>
    <xf numFmtId="0" fontId="2" fillId="0" borderId="47" xfId="0" applyFont="1" applyBorder="1">
      <alignment vertical="center"/>
    </xf>
    <xf numFmtId="177" fontId="2" fillId="0" borderId="45" xfId="0" applyNumberFormat="1" applyFont="1" applyBorder="1">
      <alignment vertical="center"/>
    </xf>
    <xf numFmtId="0" fontId="2" fillId="0" borderId="41" xfId="0" applyFont="1" applyBorder="1" applyAlignment="1"/>
    <xf numFmtId="0" fontId="2" fillId="0" borderId="28" xfId="0" applyFont="1" applyBorder="1" applyAlignment="1"/>
    <xf numFmtId="178" fontId="16" fillId="0" borderId="0" xfId="0" applyNumberFormat="1" applyFont="1" applyAlignment="1">
      <alignment horizontal="center"/>
    </xf>
    <xf numFmtId="178" fontId="16" fillId="0" borderId="0" xfId="0" applyNumberFormat="1" applyFont="1">
      <alignment vertical="center"/>
    </xf>
    <xf numFmtId="178" fontId="2" fillId="0" borderId="2" xfId="0" applyNumberFormat="1" applyFont="1" applyBorder="1">
      <alignment vertical="center"/>
    </xf>
    <xf numFmtId="178" fontId="2" fillId="0" borderId="2" xfId="0" applyNumberFormat="1" applyFont="1" applyBorder="1" applyAlignment="1">
      <alignment horizontal="center"/>
    </xf>
    <xf numFmtId="178" fontId="16" fillId="0" borderId="6" xfId="0" applyNumberFormat="1" applyFont="1" applyBorder="1">
      <alignment vertical="center"/>
    </xf>
    <xf numFmtId="178" fontId="2" fillId="0" borderId="0" xfId="0" applyNumberFormat="1" applyFont="1">
      <alignment vertical="center"/>
    </xf>
    <xf numFmtId="178" fontId="2" fillId="0" borderId="0" xfId="0" applyNumberFormat="1" applyFont="1" applyAlignment="1">
      <alignment horizontal="center"/>
    </xf>
    <xf numFmtId="178" fontId="2" fillId="0" borderId="3" xfId="0" applyNumberFormat="1" applyFont="1" applyBorder="1" applyAlignment="1">
      <alignment horizontal="center"/>
    </xf>
    <xf numFmtId="178" fontId="2" fillId="0" borderId="3" xfId="0" applyNumberFormat="1" applyFont="1" applyBorder="1">
      <alignment vertical="center"/>
    </xf>
    <xf numFmtId="178" fontId="2" fillId="0" borderId="45" xfId="0" applyNumberFormat="1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19" fillId="0" borderId="29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 wrapText="1"/>
    </xf>
    <xf numFmtId="0" fontId="19" fillId="0" borderId="50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top"/>
    </xf>
    <xf numFmtId="0" fontId="2" fillId="0" borderId="56" xfId="0" applyFont="1" applyBorder="1" applyAlignment="1">
      <alignment horizontal="center" vertical="top"/>
    </xf>
    <xf numFmtId="0" fontId="2" fillId="0" borderId="5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8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2" fillId="0" borderId="62" xfId="0" applyFont="1" applyBorder="1" applyAlignment="1">
      <alignment horizontal="center"/>
    </xf>
    <xf numFmtId="0" fontId="2" fillId="0" borderId="59" xfId="0" applyFont="1" applyBorder="1" applyAlignment="1">
      <alignment horizontal="center"/>
    </xf>
    <xf numFmtId="176" fontId="5" fillId="0" borderId="32" xfId="0" applyNumberFormat="1" applyFont="1" applyBorder="1" applyAlignment="1">
      <alignment horizontal="center" vertical="top"/>
    </xf>
    <xf numFmtId="176" fontId="5" fillId="0" borderId="33" xfId="0" applyNumberFormat="1" applyFont="1" applyBorder="1" applyAlignment="1">
      <alignment horizontal="center" vertical="top"/>
    </xf>
    <xf numFmtId="0" fontId="2" fillId="0" borderId="60" xfId="0" applyFont="1" applyBorder="1" applyAlignment="1">
      <alignment horizontal="center" vertical="top"/>
    </xf>
    <xf numFmtId="0" fontId="2" fillId="0" borderId="43" xfId="0" applyFont="1" applyBorder="1" applyAlignment="1">
      <alignment horizontal="center" vertical="top"/>
    </xf>
    <xf numFmtId="176" fontId="10" fillId="0" borderId="32" xfId="0" applyNumberFormat="1" applyFont="1" applyBorder="1" applyAlignment="1">
      <alignment horizontal="center" vertical="top"/>
    </xf>
    <xf numFmtId="176" fontId="10" fillId="0" borderId="33" xfId="0" applyNumberFormat="1" applyFont="1" applyBorder="1" applyAlignment="1">
      <alignment horizontal="center" vertical="top"/>
    </xf>
    <xf numFmtId="176" fontId="5" fillId="0" borderId="36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right" vertical="center"/>
    </xf>
    <xf numFmtId="0" fontId="3" fillId="0" borderId="45" xfId="0" applyFont="1" applyBorder="1" applyAlignment="1">
      <alignment horizontal="right" vertical="center"/>
    </xf>
    <xf numFmtId="0" fontId="19" fillId="0" borderId="4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/>
    </xf>
    <xf numFmtId="0" fontId="2" fillId="0" borderId="57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176" fontId="5" fillId="0" borderId="34" xfId="0" applyNumberFormat="1" applyFont="1" applyBorder="1" applyAlignment="1">
      <alignment horizontal="center" vertical="top"/>
    </xf>
    <xf numFmtId="176" fontId="5" fillId="0" borderId="48" xfId="0" applyNumberFormat="1" applyFont="1" applyBorder="1" applyAlignment="1">
      <alignment horizontal="center" vertical="top"/>
    </xf>
    <xf numFmtId="176" fontId="5" fillId="0" borderId="17" xfId="0" applyNumberFormat="1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top"/>
    </xf>
    <xf numFmtId="0" fontId="2" fillId="0" borderId="35" xfId="0" applyFont="1" applyBorder="1" applyAlignment="1">
      <alignment horizontal="center" vertical="top"/>
    </xf>
    <xf numFmtId="0" fontId="2" fillId="0" borderId="61" xfId="0" applyFont="1" applyBorder="1" applyAlignment="1">
      <alignment horizontal="left"/>
    </xf>
    <xf numFmtId="176" fontId="5" fillId="0" borderId="37" xfId="0" applyNumberFormat="1" applyFont="1" applyBorder="1" applyAlignment="1">
      <alignment horizontal="center" vertical="top"/>
    </xf>
    <xf numFmtId="176" fontId="2" fillId="0" borderId="17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32" xfId="0" applyNumberFormat="1" applyFont="1" applyBorder="1" applyAlignment="1">
      <alignment horizontal="center" vertical="center"/>
    </xf>
    <xf numFmtId="176" fontId="13" fillId="0" borderId="0" xfId="0" applyNumberFormat="1" applyFont="1" applyAlignment="1">
      <alignment horizontal="center"/>
    </xf>
    <xf numFmtId="176" fontId="14" fillId="0" borderId="0" xfId="0" applyNumberFormat="1" applyFont="1" applyAlignment="1">
      <alignment horizontal="center" vertical="top"/>
    </xf>
    <xf numFmtId="176" fontId="13" fillId="0" borderId="0" xfId="0" applyNumberFormat="1" applyFont="1" applyAlignment="1">
      <alignment horizontal="center" vertical="top"/>
    </xf>
    <xf numFmtId="176" fontId="9" fillId="0" borderId="38" xfId="0" applyNumberFormat="1" applyFont="1" applyBorder="1" applyAlignment="1">
      <alignment horizontal="center" vertical="center"/>
    </xf>
    <xf numFmtId="176" fontId="9" fillId="0" borderId="39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176" fontId="9" fillId="0" borderId="23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176" fontId="9" fillId="0" borderId="40" xfId="0" applyNumberFormat="1" applyFont="1" applyBorder="1" applyAlignment="1">
      <alignment horizontal="center" vertical="center"/>
    </xf>
    <xf numFmtId="0" fontId="9" fillId="0" borderId="20" xfId="0" applyFont="1" applyBorder="1" applyAlignment="1">
      <alignment horizontal="distributed" vertical="center"/>
    </xf>
    <xf numFmtId="0" fontId="9" fillId="0" borderId="9" xfId="0" applyFont="1" applyBorder="1" applyAlignment="1">
      <alignment horizontal="distributed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2" xfId="0" applyFont="1" applyBorder="1" applyAlignment="1">
      <alignment horizontal="left"/>
    </xf>
    <xf numFmtId="0" fontId="2" fillId="0" borderId="58" xfId="0" applyFont="1" applyBorder="1" applyAlignment="1">
      <alignment horizontal="left"/>
    </xf>
    <xf numFmtId="0" fontId="2" fillId="0" borderId="7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AC9D5-620F-4606-985B-8D1032231A80}">
  <dimension ref="A1:AT82"/>
  <sheetViews>
    <sheetView showGridLines="0" showRowColHeaders="0" tabSelected="1" zoomScale="80" zoomScaleNormal="80" zoomScaleSheetLayoutView="80" workbookViewId="0">
      <pane ySplit="13" topLeftCell="A22" activePane="bottomLeft" state="frozen"/>
      <selection activeCell="O10" sqref="O10:P11"/>
      <selection pane="bottomLeft" activeCell="AU34" sqref="AU34"/>
    </sheetView>
  </sheetViews>
  <sheetFormatPr defaultColWidth="5.6640625" defaultRowHeight="11.4" customHeight="1" x14ac:dyDescent="0.2"/>
  <cols>
    <col min="1" max="1" width="2.44140625" style="8" customWidth="1"/>
    <col min="2" max="2" width="7.109375" style="11" customWidth="1"/>
    <col min="3" max="3" width="1.88671875" style="2" customWidth="1"/>
    <col min="4" max="4" width="0.33203125" style="2" customWidth="1"/>
    <col min="5" max="5" width="7.77734375" style="3" bestFit="1" customWidth="1"/>
    <col min="6" max="6" width="2" style="8" customWidth="1"/>
    <col min="7" max="7" width="4.88671875" style="8" customWidth="1"/>
    <col min="8" max="8" width="5.77734375" style="8" bestFit="1" customWidth="1"/>
    <col min="9" max="9" width="4.88671875" style="8" customWidth="1"/>
    <col min="10" max="10" width="6" style="8" bestFit="1" customWidth="1"/>
    <col min="11" max="11" width="4.88671875" style="8" customWidth="1"/>
    <col min="12" max="12" width="6" style="8" bestFit="1" customWidth="1"/>
    <col min="13" max="13" width="4.88671875" style="8" customWidth="1"/>
    <col min="14" max="14" width="5" style="8" customWidth="1"/>
    <col min="15" max="15" width="4.88671875" style="8" customWidth="1"/>
    <col min="16" max="16" width="5.77734375" style="8" bestFit="1" customWidth="1"/>
    <col min="17" max="17" width="4.88671875" style="8" customWidth="1"/>
    <col min="18" max="18" width="6" style="8" bestFit="1" customWidth="1"/>
    <col min="19" max="19" width="4.88671875" style="8" customWidth="1"/>
    <col min="20" max="20" width="5" style="8" customWidth="1"/>
    <col min="21" max="21" width="4.88671875" style="8" customWidth="1"/>
    <col min="22" max="22" width="5" style="8" customWidth="1"/>
    <col min="23" max="24" width="2.44140625" style="8" customWidth="1"/>
    <col min="25" max="25" width="7.109375" style="11" customWidth="1"/>
    <col min="26" max="26" width="1.88671875" style="2" customWidth="1"/>
    <col min="27" max="27" width="0.33203125" style="2" customWidth="1"/>
    <col min="28" max="28" width="7.77734375" style="3" bestFit="1" customWidth="1"/>
    <col min="29" max="29" width="2" style="8" customWidth="1"/>
    <col min="30" max="32" width="4.88671875" style="8" customWidth="1"/>
    <col min="33" max="33" width="5" style="8" customWidth="1"/>
    <col min="34" max="34" width="4.88671875" style="8" customWidth="1"/>
    <col min="35" max="35" width="5" style="8" customWidth="1"/>
    <col min="36" max="36" width="6" style="8" bestFit="1" customWidth="1"/>
    <col min="37" max="37" width="5" style="8" customWidth="1"/>
    <col min="38" max="40" width="4.88671875" style="8" customWidth="1"/>
    <col min="41" max="41" width="5" style="8" customWidth="1"/>
    <col min="42" max="42" width="4.88671875" style="8" customWidth="1"/>
    <col min="43" max="44" width="5" style="8" customWidth="1"/>
    <col min="45" max="45" width="5.109375" style="8" customWidth="1"/>
    <col min="46" max="46" width="2.44140625" style="8" customWidth="1"/>
    <col min="47" max="47" width="5.109375" style="8" customWidth="1"/>
    <col min="48" max="16384" width="5.6640625" style="8"/>
  </cols>
  <sheetData>
    <row r="1" spans="1:46" ht="0.9" customHeight="1" x14ac:dyDescent="0.2"/>
    <row r="2" spans="1:46" s="33" customFormat="1" ht="6" customHeight="1" x14ac:dyDescent="0.15">
      <c r="B2" s="34"/>
      <c r="C2" s="35"/>
      <c r="D2" s="35"/>
      <c r="E2" s="36"/>
      <c r="Y2" s="34"/>
      <c r="Z2" s="35"/>
      <c r="AA2" s="35"/>
      <c r="AB2" s="36"/>
      <c r="AS2" s="37"/>
      <c r="AT2" s="37"/>
    </row>
    <row r="3" spans="1:46" s="38" customFormat="1" ht="21.9" customHeight="1" x14ac:dyDescent="0.2">
      <c r="A3" s="89"/>
      <c r="B3" s="89"/>
      <c r="C3" s="90"/>
      <c r="D3" s="90"/>
      <c r="E3" s="89"/>
      <c r="Y3" s="91"/>
      <c r="Z3" s="90"/>
      <c r="AA3" s="90"/>
      <c r="AB3" s="89"/>
      <c r="AS3" s="92"/>
      <c r="AT3" s="92"/>
    </row>
    <row r="4" spans="1:46" ht="18.899999999999999" customHeight="1" x14ac:dyDescent="0.2"/>
    <row r="5" spans="1:46" s="28" customFormat="1" ht="18.75" customHeight="1" x14ac:dyDescent="0.2">
      <c r="B5" s="165" t="s">
        <v>16</v>
      </c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Y5" s="165" t="s">
        <v>16</v>
      </c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57"/>
    </row>
    <row r="6" spans="1:46" s="29" customFormat="1" ht="18.899999999999999" customHeight="1" x14ac:dyDescent="0.2">
      <c r="B6" s="166" t="s">
        <v>17</v>
      </c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Y6" s="166" t="s">
        <v>18</v>
      </c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167"/>
      <c r="AP6" s="167"/>
      <c r="AQ6" s="167"/>
      <c r="AR6" s="167"/>
      <c r="AS6" s="167"/>
      <c r="AT6" s="58"/>
    </row>
    <row r="7" spans="1:46" ht="18.899999999999999" customHeight="1" thickBot="1" x14ac:dyDescent="0.25"/>
    <row r="8" spans="1:46" ht="15" customHeight="1" x14ac:dyDescent="0.2">
      <c r="B8" s="168" t="s">
        <v>13</v>
      </c>
      <c r="C8" s="168"/>
      <c r="D8" s="168"/>
      <c r="E8" s="168"/>
      <c r="F8" s="169"/>
      <c r="G8" s="56"/>
      <c r="H8" s="54"/>
      <c r="I8" s="174" t="s">
        <v>10</v>
      </c>
      <c r="J8" s="174"/>
      <c r="K8" s="174"/>
      <c r="L8" s="174"/>
      <c r="M8" s="54"/>
      <c r="N8" s="54"/>
      <c r="O8" s="53"/>
      <c r="P8" s="54"/>
      <c r="Q8" s="174" t="s">
        <v>11</v>
      </c>
      <c r="R8" s="174"/>
      <c r="S8" s="174"/>
      <c r="T8" s="174"/>
      <c r="U8" s="54"/>
      <c r="V8" s="54"/>
      <c r="Y8" s="168" t="s">
        <v>13</v>
      </c>
      <c r="Z8" s="168"/>
      <c r="AA8" s="168"/>
      <c r="AB8" s="168"/>
      <c r="AC8" s="169"/>
      <c r="AD8" s="56"/>
      <c r="AE8" s="54"/>
      <c r="AF8" s="174" t="s">
        <v>10</v>
      </c>
      <c r="AG8" s="174"/>
      <c r="AH8" s="174"/>
      <c r="AI8" s="174"/>
      <c r="AJ8" s="54"/>
      <c r="AK8" s="54"/>
      <c r="AL8" s="53"/>
      <c r="AM8" s="55"/>
      <c r="AN8" s="174" t="s">
        <v>11</v>
      </c>
      <c r="AO8" s="174"/>
      <c r="AP8" s="174"/>
      <c r="AQ8" s="174"/>
      <c r="AR8" s="54"/>
      <c r="AS8" s="54"/>
      <c r="AT8" s="22"/>
    </row>
    <row r="9" spans="1:46" ht="15" customHeight="1" x14ac:dyDescent="0.2">
      <c r="B9" s="170"/>
      <c r="C9" s="170"/>
      <c r="D9" s="170"/>
      <c r="E9" s="170"/>
      <c r="F9" s="171"/>
      <c r="G9" s="18"/>
      <c r="H9" s="19"/>
      <c r="I9" s="175" t="s">
        <v>12</v>
      </c>
      <c r="J9" s="175"/>
      <c r="K9" s="175"/>
      <c r="L9" s="175"/>
      <c r="M9" s="19"/>
      <c r="N9" s="19"/>
      <c r="O9" s="20"/>
      <c r="P9" s="19"/>
      <c r="Q9" s="175" t="s">
        <v>12</v>
      </c>
      <c r="R9" s="175"/>
      <c r="S9" s="175"/>
      <c r="T9" s="175"/>
      <c r="U9" s="19"/>
      <c r="V9" s="19"/>
      <c r="Y9" s="170"/>
      <c r="Z9" s="170"/>
      <c r="AA9" s="170"/>
      <c r="AB9" s="170"/>
      <c r="AC9" s="171"/>
      <c r="AD9" s="18"/>
      <c r="AE9" s="19"/>
      <c r="AF9" s="175" t="s">
        <v>12</v>
      </c>
      <c r="AG9" s="175"/>
      <c r="AH9" s="175"/>
      <c r="AI9" s="175"/>
      <c r="AJ9" s="19"/>
      <c r="AK9" s="19"/>
      <c r="AL9" s="20"/>
      <c r="AM9" s="19"/>
      <c r="AN9" s="175" t="s">
        <v>12</v>
      </c>
      <c r="AO9" s="175"/>
      <c r="AP9" s="175"/>
      <c r="AQ9" s="175"/>
      <c r="AR9" s="19"/>
      <c r="AS9" s="19"/>
      <c r="AT9" s="22"/>
    </row>
    <row r="10" spans="1:46" s="9" customFormat="1" ht="12.9" customHeight="1" x14ac:dyDescent="0.15">
      <c r="B10" s="170"/>
      <c r="C10" s="170"/>
      <c r="D10" s="170"/>
      <c r="E10" s="170"/>
      <c r="F10" s="171"/>
      <c r="G10" s="117" t="s">
        <v>21</v>
      </c>
      <c r="H10" s="118"/>
      <c r="I10" s="123" t="s">
        <v>0</v>
      </c>
      <c r="J10" s="123"/>
      <c r="K10" s="130" t="s">
        <v>23</v>
      </c>
      <c r="L10" s="131"/>
      <c r="M10" s="178" t="s">
        <v>22</v>
      </c>
      <c r="N10" s="179"/>
      <c r="O10" s="149" t="s">
        <v>21</v>
      </c>
      <c r="P10" s="118"/>
      <c r="Q10" s="123" t="s">
        <v>0</v>
      </c>
      <c r="R10" s="123"/>
      <c r="S10" s="130" t="s">
        <v>23</v>
      </c>
      <c r="T10" s="131"/>
      <c r="U10" s="103" t="s">
        <v>22</v>
      </c>
      <c r="V10" s="104"/>
      <c r="Y10" s="170"/>
      <c r="Z10" s="170"/>
      <c r="AA10" s="170"/>
      <c r="AB10" s="170"/>
      <c r="AC10" s="171"/>
      <c r="AD10" s="117" t="s">
        <v>21</v>
      </c>
      <c r="AE10" s="118"/>
      <c r="AF10" s="123" t="s">
        <v>0</v>
      </c>
      <c r="AG10" s="123"/>
      <c r="AH10" s="130" t="s">
        <v>23</v>
      </c>
      <c r="AI10" s="131"/>
      <c r="AJ10" s="152" t="s">
        <v>22</v>
      </c>
      <c r="AK10" s="160"/>
      <c r="AL10" s="149" t="s">
        <v>21</v>
      </c>
      <c r="AM10" s="118"/>
      <c r="AN10" s="123" t="s">
        <v>0</v>
      </c>
      <c r="AO10" s="123"/>
      <c r="AP10" s="130" t="s">
        <v>23</v>
      </c>
      <c r="AQ10" s="131"/>
      <c r="AR10" s="152" t="s">
        <v>22</v>
      </c>
      <c r="AS10" s="153"/>
      <c r="AT10" s="23"/>
    </row>
    <row r="11" spans="1:46" s="9" customFormat="1" ht="12.9" customHeight="1" x14ac:dyDescent="0.15">
      <c r="B11" s="170"/>
      <c r="C11" s="170"/>
      <c r="D11" s="170"/>
      <c r="E11" s="170"/>
      <c r="F11" s="171"/>
      <c r="G11" s="119"/>
      <c r="H11" s="120"/>
      <c r="I11" s="124"/>
      <c r="J11" s="124"/>
      <c r="K11" s="132"/>
      <c r="L11" s="133"/>
      <c r="M11" s="128" t="s">
        <v>2</v>
      </c>
      <c r="N11" s="180"/>
      <c r="O11" s="150"/>
      <c r="P11" s="120"/>
      <c r="Q11" s="124"/>
      <c r="R11" s="124"/>
      <c r="S11" s="132"/>
      <c r="T11" s="133"/>
      <c r="U11" s="128" t="s">
        <v>2</v>
      </c>
      <c r="V11" s="129"/>
      <c r="Y11" s="170"/>
      <c r="Z11" s="170"/>
      <c r="AA11" s="170"/>
      <c r="AB11" s="170"/>
      <c r="AC11" s="171"/>
      <c r="AD11" s="119"/>
      <c r="AE11" s="120"/>
      <c r="AF11" s="124"/>
      <c r="AG11" s="124"/>
      <c r="AH11" s="132"/>
      <c r="AI11" s="133"/>
      <c r="AJ11" s="138" t="s">
        <v>2</v>
      </c>
      <c r="AK11" s="139"/>
      <c r="AL11" s="150"/>
      <c r="AM11" s="120"/>
      <c r="AN11" s="124"/>
      <c r="AO11" s="124"/>
      <c r="AP11" s="132"/>
      <c r="AQ11" s="133"/>
      <c r="AR11" s="176" t="s">
        <v>2</v>
      </c>
      <c r="AS11" s="177"/>
      <c r="AT11" s="23"/>
    </row>
    <row r="12" spans="1:46" s="10" customFormat="1" ht="12.9" customHeight="1" x14ac:dyDescent="0.2">
      <c r="B12" s="170"/>
      <c r="C12" s="170"/>
      <c r="D12" s="170"/>
      <c r="E12" s="170"/>
      <c r="F12" s="171"/>
      <c r="G12" s="121"/>
      <c r="H12" s="122"/>
      <c r="I12" s="125"/>
      <c r="J12" s="125"/>
      <c r="K12" s="134"/>
      <c r="L12" s="135"/>
      <c r="M12" s="142" t="s">
        <v>1</v>
      </c>
      <c r="N12" s="143"/>
      <c r="O12" s="151"/>
      <c r="P12" s="122"/>
      <c r="Q12" s="125"/>
      <c r="R12" s="125"/>
      <c r="S12" s="134"/>
      <c r="T12" s="135"/>
      <c r="U12" s="126" t="s">
        <v>1</v>
      </c>
      <c r="V12" s="127"/>
      <c r="Y12" s="170"/>
      <c r="Z12" s="170"/>
      <c r="AA12" s="170"/>
      <c r="AB12" s="170"/>
      <c r="AC12" s="171"/>
      <c r="AD12" s="121"/>
      <c r="AE12" s="122"/>
      <c r="AF12" s="125"/>
      <c r="AG12" s="125"/>
      <c r="AH12" s="134"/>
      <c r="AI12" s="135"/>
      <c r="AJ12" s="142" t="s">
        <v>1</v>
      </c>
      <c r="AK12" s="143"/>
      <c r="AL12" s="151"/>
      <c r="AM12" s="122"/>
      <c r="AN12" s="125"/>
      <c r="AO12" s="125"/>
      <c r="AP12" s="134"/>
      <c r="AQ12" s="135"/>
      <c r="AR12" s="158" t="s">
        <v>1</v>
      </c>
      <c r="AS12" s="159"/>
      <c r="AT12" s="24"/>
    </row>
    <row r="13" spans="1:46" ht="15" customHeight="1" x14ac:dyDescent="0.2">
      <c r="B13" s="172"/>
      <c r="C13" s="172"/>
      <c r="D13" s="172"/>
      <c r="E13" s="172"/>
      <c r="F13" s="173"/>
      <c r="G13" s="15" t="s">
        <v>3</v>
      </c>
      <c r="H13" s="1" t="s">
        <v>4</v>
      </c>
      <c r="I13" s="1" t="s">
        <v>3</v>
      </c>
      <c r="J13" s="1" t="s">
        <v>4</v>
      </c>
      <c r="K13" s="1" t="s">
        <v>3</v>
      </c>
      <c r="L13" s="95" t="s">
        <v>4</v>
      </c>
      <c r="M13" s="12" t="s">
        <v>3</v>
      </c>
      <c r="N13" s="21" t="s">
        <v>4</v>
      </c>
      <c r="O13" s="30" t="s">
        <v>3</v>
      </c>
      <c r="P13" s="1" t="s">
        <v>4</v>
      </c>
      <c r="Q13" s="1" t="s">
        <v>3</v>
      </c>
      <c r="R13" s="1" t="s">
        <v>4</v>
      </c>
      <c r="S13" s="1" t="s">
        <v>3</v>
      </c>
      <c r="T13" s="95" t="s">
        <v>4</v>
      </c>
      <c r="U13" s="12" t="s">
        <v>3</v>
      </c>
      <c r="V13" s="21" t="s">
        <v>4</v>
      </c>
      <c r="Y13" s="172"/>
      <c r="Z13" s="172"/>
      <c r="AA13" s="172"/>
      <c r="AB13" s="172"/>
      <c r="AC13" s="173"/>
      <c r="AD13" s="15" t="s">
        <v>3</v>
      </c>
      <c r="AE13" s="1" t="s">
        <v>4</v>
      </c>
      <c r="AF13" s="1" t="s">
        <v>3</v>
      </c>
      <c r="AG13" s="1" t="s">
        <v>4</v>
      </c>
      <c r="AH13" s="1" t="s">
        <v>3</v>
      </c>
      <c r="AI13" s="95" t="s">
        <v>4</v>
      </c>
      <c r="AJ13" s="12" t="s">
        <v>3</v>
      </c>
      <c r="AK13" s="21" t="s">
        <v>4</v>
      </c>
      <c r="AL13" s="30" t="s">
        <v>3</v>
      </c>
      <c r="AM13" s="1" t="s">
        <v>4</v>
      </c>
      <c r="AN13" s="1" t="s">
        <v>3</v>
      </c>
      <c r="AO13" s="1" t="s">
        <v>4</v>
      </c>
      <c r="AP13" s="1" t="s">
        <v>3</v>
      </c>
      <c r="AQ13" s="95" t="s">
        <v>4</v>
      </c>
      <c r="AR13" s="12" t="s">
        <v>3</v>
      </c>
      <c r="AS13" s="21" t="s">
        <v>4</v>
      </c>
      <c r="AT13" s="13"/>
    </row>
    <row r="14" spans="1:46" ht="2.1" customHeight="1" x14ac:dyDescent="0.2">
      <c r="G14" s="16"/>
      <c r="H14" s="5"/>
      <c r="I14" s="4"/>
      <c r="J14" s="5"/>
      <c r="K14" s="4"/>
      <c r="L14" s="96"/>
      <c r="M14" s="13"/>
      <c r="N14" s="13"/>
      <c r="O14" s="31"/>
      <c r="P14" s="5"/>
      <c r="Q14" s="4"/>
      <c r="R14" s="5"/>
      <c r="S14" s="4"/>
      <c r="T14" s="96"/>
      <c r="U14" s="13"/>
      <c r="V14" s="13"/>
      <c r="AD14" s="16"/>
      <c r="AE14" s="5"/>
      <c r="AF14" s="4"/>
      <c r="AG14" s="5"/>
      <c r="AH14" s="4"/>
      <c r="AI14" s="96"/>
      <c r="AJ14" s="13"/>
      <c r="AK14" s="13"/>
      <c r="AL14" s="31"/>
      <c r="AM14" s="5"/>
      <c r="AN14" s="4"/>
      <c r="AO14" s="5"/>
      <c r="AP14" s="4"/>
      <c r="AQ14" s="96"/>
      <c r="AR14" s="13"/>
      <c r="AS14" s="13"/>
      <c r="AT14" s="13"/>
    </row>
    <row r="15" spans="1:46" ht="11.4" customHeight="1" x14ac:dyDescent="0.2">
      <c r="G15" s="17" t="s">
        <v>5</v>
      </c>
      <c r="H15" s="14" t="s">
        <v>5</v>
      </c>
      <c r="I15" s="6" t="s">
        <v>5</v>
      </c>
      <c r="J15" s="7" t="s">
        <v>15</v>
      </c>
      <c r="K15" s="6" t="s">
        <v>5</v>
      </c>
      <c r="L15" s="97" t="s">
        <v>15</v>
      </c>
      <c r="M15" s="14" t="s">
        <v>5</v>
      </c>
      <c r="N15" s="68" t="s">
        <v>15</v>
      </c>
      <c r="O15" s="14" t="s">
        <v>5</v>
      </c>
      <c r="P15" s="14" t="s">
        <v>15</v>
      </c>
      <c r="Q15" s="6" t="s">
        <v>5</v>
      </c>
      <c r="R15" s="7" t="s">
        <v>15</v>
      </c>
      <c r="S15" s="6" t="s">
        <v>5</v>
      </c>
      <c r="T15" s="97" t="s">
        <v>15</v>
      </c>
      <c r="U15" s="14" t="s">
        <v>5</v>
      </c>
      <c r="V15" s="14" t="s">
        <v>15</v>
      </c>
      <c r="AD15" s="17" t="s">
        <v>5</v>
      </c>
      <c r="AE15" s="14" t="s">
        <v>5</v>
      </c>
      <c r="AF15" s="6" t="s">
        <v>5</v>
      </c>
      <c r="AG15" s="7" t="s">
        <v>15</v>
      </c>
      <c r="AH15" s="6" t="s">
        <v>5</v>
      </c>
      <c r="AI15" s="97" t="s">
        <v>15</v>
      </c>
      <c r="AJ15" s="14" t="s">
        <v>5</v>
      </c>
      <c r="AK15" s="68" t="s">
        <v>15</v>
      </c>
      <c r="AL15" s="14" t="s">
        <v>5</v>
      </c>
      <c r="AM15" s="14" t="s">
        <v>15</v>
      </c>
      <c r="AN15" s="6" t="s">
        <v>5</v>
      </c>
      <c r="AO15" s="7" t="s">
        <v>15</v>
      </c>
      <c r="AP15" s="6" t="s">
        <v>5</v>
      </c>
      <c r="AQ15" s="97" t="s">
        <v>15</v>
      </c>
      <c r="AR15" s="14" t="s">
        <v>5</v>
      </c>
      <c r="AS15" s="14" t="s">
        <v>15</v>
      </c>
      <c r="AT15" s="14"/>
    </row>
    <row r="16" spans="1:46" ht="1.5" customHeight="1" x14ac:dyDescent="0.2">
      <c r="F16" s="64"/>
      <c r="G16" s="14"/>
      <c r="H16" s="14"/>
      <c r="I16" s="6"/>
      <c r="J16" s="7"/>
      <c r="K16" s="6"/>
      <c r="L16" s="97"/>
      <c r="M16" s="14"/>
      <c r="N16" s="68"/>
      <c r="O16" s="14"/>
      <c r="P16" s="14"/>
      <c r="Q16" s="6"/>
      <c r="R16" s="7"/>
      <c r="S16" s="6"/>
      <c r="T16" s="97"/>
      <c r="U16" s="14"/>
      <c r="V16" s="14"/>
      <c r="AC16" s="64"/>
      <c r="AD16" s="14"/>
      <c r="AE16" s="14"/>
      <c r="AF16" s="6"/>
      <c r="AG16" s="7"/>
      <c r="AH16" s="6"/>
      <c r="AI16" s="97"/>
      <c r="AJ16" s="14"/>
      <c r="AK16" s="68"/>
      <c r="AL16" s="14"/>
      <c r="AM16" s="14"/>
      <c r="AN16" s="6"/>
      <c r="AO16" s="7"/>
      <c r="AP16" s="6"/>
      <c r="AQ16" s="97"/>
      <c r="AR16" s="14"/>
      <c r="AS16" s="14"/>
      <c r="AT16" s="14"/>
    </row>
    <row r="17" spans="2:46" ht="11.4" customHeight="1" x14ac:dyDescent="0.15">
      <c r="B17" s="11">
        <v>215000</v>
      </c>
      <c r="C17" s="25" t="s">
        <v>6</v>
      </c>
      <c r="D17" s="3"/>
      <c r="F17" s="64"/>
      <c r="G17" s="67">
        <v>16.3</v>
      </c>
      <c r="H17" s="67">
        <v>16.3</v>
      </c>
      <c r="I17" s="73">
        <v>10</v>
      </c>
      <c r="J17" s="74">
        <v>10</v>
      </c>
      <c r="K17" s="73">
        <v>19.399999999999999</v>
      </c>
      <c r="L17" s="98">
        <v>19.399999999999999</v>
      </c>
      <c r="M17" s="75">
        <v>34.9</v>
      </c>
      <c r="N17" s="76">
        <v>34.9</v>
      </c>
      <c r="O17" s="67">
        <v>7.8</v>
      </c>
      <c r="P17" s="67">
        <v>7.8</v>
      </c>
      <c r="Q17" s="108" t="s">
        <v>24</v>
      </c>
      <c r="R17" s="112" t="s">
        <v>24</v>
      </c>
      <c r="S17" s="73">
        <v>11.1</v>
      </c>
      <c r="T17" s="98">
        <v>11.1</v>
      </c>
      <c r="U17" s="75">
        <v>44</v>
      </c>
      <c r="V17" s="75">
        <v>44</v>
      </c>
      <c r="Y17" s="11">
        <v>200000</v>
      </c>
      <c r="Z17" s="25" t="s">
        <v>6</v>
      </c>
      <c r="AA17" s="3"/>
      <c r="AC17" s="64"/>
      <c r="AD17" s="83">
        <v>30.5</v>
      </c>
      <c r="AE17" s="81">
        <v>30.5</v>
      </c>
      <c r="AF17" s="75">
        <v>33</v>
      </c>
      <c r="AG17" s="75">
        <v>33</v>
      </c>
      <c r="AH17" s="73">
        <v>28</v>
      </c>
      <c r="AI17" s="98">
        <v>28</v>
      </c>
      <c r="AJ17" s="110">
        <v>100</v>
      </c>
      <c r="AK17" s="80">
        <v>100</v>
      </c>
      <c r="AL17" s="67">
        <v>7.7</v>
      </c>
      <c r="AM17" s="67">
        <v>7.7</v>
      </c>
      <c r="AN17" s="77" t="s">
        <v>20</v>
      </c>
      <c r="AO17" s="79" t="s">
        <v>20</v>
      </c>
      <c r="AP17" s="107">
        <v>11.4</v>
      </c>
      <c r="AQ17" s="114">
        <v>11.4</v>
      </c>
      <c r="AR17" s="111" t="s">
        <v>24</v>
      </c>
      <c r="AS17" s="111" t="s">
        <v>24</v>
      </c>
      <c r="AT17" s="45"/>
    </row>
    <row r="18" spans="2:46" ht="3" customHeight="1" x14ac:dyDescent="0.15">
      <c r="E18" s="3" t="s">
        <v>9</v>
      </c>
      <c r="F18" s="64"/>
      <c r="G18" s="67"/>
      <c r="H18" s="67"/>
      <c r="I18" s="73"/>
      <c r="J18" s="74"/>
      <c r="K18" s="73"/>
      <c r="L18" s="98"/>
      <c r="M18" s="75"/>
      <c r="N18" s="76"/>
      <c r="O18" s="67"/>
      <c r="P18" s="67"/>
      <c r="Q18" s="73"/>
      <c r="R18" s="112" t="s">
        <v>24</v>
      </c>
      <c r="S18" s="73"/>
      <c r="T18" s="98"/>
      <c r="U18" s="75"/>
      <c r="V18" s="75"/>
      <c r="AB18" s="3" t="s">
        <v>9</v>
      </c>
      <c r="AC18" s="64"/>
      <c r="AD18" s="83"/>
      <c r="AE18" s="81"/>
      <c r="AF18" s="75"/>
      <c r="AG18" s="75"/>
      <c r="AH18" s="73"/>
      <c r="AI18" s="98"/>
      <c r="AJ18" s="75"/>
      <c r="AK18" s="76"/>
      <c r="AL18" s="67"/>
      <c r="AM18" s="67"/>
      <c r="AN18" s="73"/>
      <c r="AO18" s="74"/>
      <c r="AP18" s="73"/>
      <c r="AQ18" s="98"/>
      <c r="AR18" s="75"/>
      <c r="AS18" s="75"/>
      <c r="AT18" s="45"/>
    </row>
    <row r="19" spans="2:46" ht="11.4" customHeight="1" x14ac:dyDescent="0.15">
      <c r="B19" s="11">
        <f>B17</f>
        <v>215000</v>
      </c>
      <c r="C19" s="2" t="s">
        <v>19</v>
      </c>
      <c r="E19" s="3">
        <f t="shared" ref="E19:E28" si="0">B19+999</f>
        <v>215999</v>
      </c>
      <c r="F19" s="65" t="s">
        <v>8</v>
      </c>
      <c r="G19" s="67">
        <v>3.2</v>
      </c>
      <c r="H19" s="67">
        <v>19.5</v>
      </c>
      <c r="I19" s="73">
        <v>4.4000000000000004</v>
      </c>
      <c r="J19" s="74">
        <v>14.4</v>
      </c>
      <c r="K19" s="73">
        <v>2.5</v>
      </c>
      <c r="L19" s="98">
        <v>21.9</v>
      </c>
      <c r="M19" s="78" t="s">
        <v>20</v>
      </c>
      <c r="N19" s="76">
        <v>34.9</v>
      </c>
      <c r="O19" s="67">
        <v>0.9</v>
      </c>
      <c r="P19" s="67">
        <v>8.6999999999999993</v>
      </c>
      <c r="Q19" s="77" t="s">
        <v>20</v>
      </c>
      <c r="R19" s="112" t="s">
        <v>24</v>
      </c>
      <c r="S19" s="73">
        <v>1.2</v>
      </c>
      <c r="T19" s="98">
        <v>12.3</v>
      </c>
      <c r="U19" s="78" t="s">
        <v>20</v>
      </c>
      <c r="V19" s="75">
        <v>44</v>
      </c>
      <c r="Y19" s="11">
        <f>Y17</f>
        <v>200000</v>
      </c>
      <c r="Z19" s="2" t="s">
        <v>19</v>
      </c>
      <c r="AB19" s="3">
        <f t="shared" ref="AB19:AB28" si="1">Y19+999</f>
        <v>200999</v>
      </c>
      <c r="AC19" s="65" t="s">
        <v>8</v>
      </c>
      <c r="AD19" s="83">
        <v>5.2</v>
      </c>
      <c r="AE19" s="81">
        <v>35.700000000000003</v>
      </c>
      <c r="AF19" s="78" t="s">
        <v>20</v>
      </c>
      <c r="AG19" s="75">
        <v>33</v>
      </c>
      <c r="AH19" s="73">
        <v>10.4</v>
      </c>
      <c r="AI19" s="98">
        <v>38.4</v>
      </c>
      <c r="AJ19" s="78" t="s">
        <v>20</v>
      </c>
      <c r="AK19" s="80">
        <v>100</v>
      </c>
      <c r="AL19" s="106">
        <v>2.7</v>
      </c>
      <c r="AM19" s="67">
        <v>10.4</v>
      </c>
      <c r="AN19" s="77" t="s">
        <v>20</v>
      </c>
      <c r="AO19" s="79" t="s">
        <v>20</v>
      </c>
      <c r="AP19" s="107">
        <v>3.9</v>
      </c>
      <c r="AQ19" s="114">
        <v>15.3</v>
      </c>
      <c r="AR19" s="78" t="s">
        <v>20</v>
      </c>
      <c r="AS19" s="111" t="s">
        <v>24</v>
      </c>
      <c r="AT19" s="45"/>
    </row>
    <row r="20" spans="2:46" ht="11.4" customHeight="1" x14ac:dyDescent="0.15">
      <c r="B20" s="11">
        <f t="shared" ref="B20:B28" si="2">E19+1</f>
        <v>216000</v>
      </c>
      <c r="C20" s="2" t="s">
        <v>19</v>
      </c>
      <c r="E20" s="3">
        <f t="shared" si="0"/>
        <v>216999</v>
      </c>
      <c r="F20" s="64"/>
      <c r="G20" s="67">
        <v>1.3</v>
      </c>
      <c r="H20" s="67">
        <v>20.8</v>
      </c>
      <c r="I20" s="73">
        <v>1.1000000000000001</v>
      </c>
      <c r="J20" s="74">
        <v>15.5</v>
      </c>
      <c r="K20" s="73">
        <v>1.5</v>
      </c>
      <c r="L20" s="98">
        <v>23.4</v>
      </c>
      <c r="M20" s="78" t="s">
        <v>20</v>
      </c>
      <c r="N20" s="76">
        <v>34.9</v>
      </c>
      <c r="O20" s="106">
        <v>2</v>
      </c>
      <c r="P20" s="67">
        <v>10.7</v>
      </c>
      <c r="Q20" s="107">
        <v>3.3</v>
      </c>
      <c r="R20" s="74">
        <v>3.3</v>
      </c>
      <c r="S20" s="107">
        <v>1.5</v>
      </c>
      <c r="T20" s="98">
        <v>13.8</v>
      </c>
      <c r="U20" s="78" t="s">
        <v>20</v>
      </c>
      <c r="V20" s="75">
        <v>44</v>
      </c>
      <c r="Y20" s="11">
        <f t="shared" ref="Y20:Y28" si="3">AB19+1</f>
        <v>201000</v>
      </c>
      <c r="Z20" s="2" t="s">
        <v>19</v>
      </c>
      <c r="AB20" s="3">
        <f t="shared" si="1"/>
        <v>201999</v>
      </c>
      <c r="AC20" s="64"/>
      <c r="AD20" s="82" t="s">
        <v>20</v>
      </c>
      <c r="AE20" s="81">
        <v>35.700000000000003</v>
      </c>
      <c r="AF20" s="78" t="s">
        <v>20</v>
      </c>
      <c r="AG20" s="75">
        <v>33</v>
      </c>
      <c r="AH20" s="77" t="s">
        <v>20</v>
      </c>
      <c r="AI20" s="98">
        <v>38.4</v>
      </c>
      <c r="AJ20" s="78" t="s">
        <v>20</v>
      </c>
      <c r="AK20" s="80">
        <v>100</v>
      </c>
      <c r="AL20" s="106">
        <v>3.8</v>
      </c>
      <c r="AM20" s="67">
        <v>14.2</v>
      </c>
      <c r="AN20" s="107">
        <v>11.8</v>
      </c>
      <c r="AO20" s="113">
        <v>11.8</v>
      </c>
      <c r="AP20" s="77" t="s">
        <v>20</v>
      </c>
      <c r="AQ20" s="114">
        <v>15.3</v>
      </c>
      <c r="AR20" s="78" t="s">
        <v>20</v>
      </c>
      <c r="AS20" s="111" t="s">
        <v>24</v>
      </c>
      <c r="AT20" s="45"/>
    </row>
    <row r="21" spans="2:46" ht="11.4" customHeight="1" x14ac:dyDescent="0.15">
      <c r="B21" s="11">
        <f t="shared" si="2"/>
        <v>217000</v>
      </c>
      <c r="C21" s="2" t="s">
        <v>19</v>
      </c>
      <c r="E21" s="3">
        <f t="shared" si="0"/>
        <v>217999</v>
      </c>
      <c r="F21" s="64"/>
      <c r="G21" s="106">
        <v>1</v>
      </c>
      <c r="H21" s="67">
        <v>21.8</v>
      </c>
      <c r="I21" s="107">
        <v>1.1000000000000001</v>
      </c>
      <c r="J21" s="74">
        <v>16.600000000000001</v>
      </c>
      <c r="K21" s="73">
        <v>1</v>
      </c>
      <c r="L21" s="98">
        <v>24.4</v>
      </c>
      <c r="M21" s="110">
        <v>6.1</v>
      </c>
      <c r="N21" s="76">
        <v>41</v>
      </c>
      <c r="O21" s="105" t="s">
        <v>24</v>
      </c>
      <c r="P21" s="67">
        <v>10.7</v>
      </c>
      <c r="Q21" s="77" t="s">
        <v>20</v>
      </c>
      <c r="R21" s="74">
        <v>3.3</v>
      </c>
      <c r="S21" s="108" t="s">
        <v>24</v>
      </c>
      <c r="T21" s="98">
        <v>13.8</v>
      </c>
      <c r="U21" s="78" t="s">
        <v>24</v>
      </c>
      <c r="V21" s="75">
        <v>44</v>
      </c>
      <c r="Y21" s="11">
        <f t="shared" si="3"/>
        <v>202000</v>
      </c>
      <c r="Z21" s="2" t="s">
        <v>19</v>
      </c>
      <c r="AB21" s="3">
        <f t="shared" si="1"/>
        <v>202999</v>
      </c>
      <c r="AC21" s="64"/>
      <c r="AD21" s="109">
        <v>4.2</v>
      </c>
      <c r="AE21" s="81">
        <v>39.9</v>
      </c>
      <c r="AF21" s="110">
        <v>3.9</v>
      </c>
      <c r="AG21" s="75">
        <v>36.9</v>
      </c>
      <c r="AH21" s="107">
        <v>4.4000000000000004</v>
      </c>
      <c r="AI21" s="98">
        <v>42.8</v>
      </c>
      <c r="AJ21" s="78" t="s">
        <v>20</v>
      </c>
      <c r="AK21" s="80">
        <v>100</v>
      </c>
      <c r="AL21" s="106">
        <v>5.9</v>
      </c>
      <c r="AM21" s="67">
        <v>20.100000000000001</v>
      </c>
      <c r="AN21" s="77" t="s">
        <v>20</v>
      </c>
      <c r="AO21" s="113">
        <v>11.8</v>
      </c>
      <c r="AP21" s="107">
        <v>8.8000000000000007</v>
      </c>
      <c r="AQ21" s="114">
        <v>24.1</v>
      </c>
      <c r="AR21" s="78" t="s">
        <v>20</v>
      </c>
      <c r="AS21" s="111" t="s">
        <v>24</v>
      </c>
      <c r="AT21" s="45"/>
    </row>
    <row r="22" spans="2:46" ht="11.4" customHeight="1" x14ac:dyDescent="0.15">
      <c r="B22" s="11">
        <f t="shared" si="2"/>
        <v>218000</v>
      </c>
      <c r="C22" s="2" t="s">
        <v>19</v>
      </c>
      <c r="E22" s="3">
        <f t="shared" si="0"/>
        <v>218999</v>
      </c>
      <c r="F22" s="64"/>
      <c r="G22" s="67">
        <v>0.6</v>
      </c>
      <c r="H22" s="67">
        <v>22.4</v>
      </c>
      <c r="I22" s="77" t="s">
        <v>20</v>
      </c>
      <c r="J22" s="74">
        <v>16.600000000000001</v>
      </c>
      <c r="K22" s="73">
        <v>0.8</v>
      </c>
      <c r="L22" s="98">
        <v>25.2</v>
      </c>
      <c r="M22" s="78" t="s">
        <v>20</v>
      </c>
      <c r="N22" s="76">
        <v>41</v>
      </c>
      <c r="O22" s="67">
        <v>0.7</v>
      </c>
      <c r="P22" s="67">
        <v>11.4</v>
      </c>
      <c r="Q22" s="77" t="s">
        <v>20</v>
      </c>
      <c r="R22" s="74">
        <v>3.3</v>
      </c>
      <c r="S22" s="73">
        <v>1</v>
      </c>
      <c r="T22" s="98">
        <v>14.8</v>
      </c>
      <c r="U22" s="78" t="s">
        <v>20</v>
      </c>
      <c r="V22" s="75">
        <v>44</v>
      </c>
      <c r="Y22" s="11">
        <f t="shared" si="3"/>
        <v>203000</v>
      </c>
      <c r="Z22" s="2" t="s">
        <v>19</v>
      </c>
      <c r="AB22" s="3">
        <f t="shared" si="1"/>
        <v>203999</v>
      </c>
      <c r="AC22" s="64"/>
      <c r="AD22" s="82" t="s">
        <v>20</v>
      </c>
      <c r="AE22" s="81">
        <v>39.9</v>
      </c>
      <c r="AF22" s="78" t="s">
        <v>20</v>
      </c>
      <c r="AG22" s="75">
        <v>36.9</v>
      </c>
      <c r="AH22" s="77" t="s">
        <v>20</v>
      </c>
      <c r="AI22" s="98">
        <v>42.8</v>
      </c>
      <c r="AJ22" s="78" t="s">
        <v>20</v>
      </c>
      <c r="AK22" s="80">
        <v>100</v>
      </c>
      <c r="AL22" s="106">
        <v>4.5</v>
      </c>
      <c r="AM22" s="67">
        <v>24.6</v>
      </c>
      <c r="AN22" s="77" t="s">
        <v>20</v>
      </c>
      <c r="AO22" s="113">
        <v>11.8</v>
      </c>
      <c r="AP22" s="107">
        <v>6.6</v>
      </c>
      <c r="AQ22" s="114">
        <v>30.7</v>
      </c>
      <c r="AR22" s="78" t="s">
        <v>20</v>
      </c>
      <c r="AS22" s="111" t="s">
        <v>24</v>
      </c>
      <c r="AT22" s="45"/>
    </row>
    <row r="23" spans="2:46" ht="11.4" customHeight="1" x14ac:dyDescent="0.15">
      <c r="B23" s="11">
        <f t="shared" si="2"/>
        <v>219000</v>
      </c>
      <c r="C23" s="2" t="s">
        <v>19</v>
      </c>
      <c r="E23" s="3">
        <f t="shared" si="0"/>
        <v>219999</v>
      </c>
      <c r="F23" s="64"/>
      <c r="G23" s="106">
        <v>0.9</v>
      </c>
      <c r="H23" s="67">
        <v>23.3</v>
      </c>
      <c r="I23" s="107">
        <v>1.5</v>
      </c>
      <c r="J23" s="74">
        <v>18.100000000000001</v>
      </c>
      <c r="K23" s="107">
        <v>0.7</v>
      </c>
      <c r="L23" s="98">
        <v>25.9</v>
      </c>
      <c r="M23" s="78" t="s">
        <v>20</v>
      </c>
      <c r="N23" s="76">
        <v>41</v>
      </c>
      <c r="O23" s="67">
        <v>0.9</v>
      </c>
      <c r="P23" s="67">
        <v>12.3</v>
      </c>
      <c r="Q23" s="73">
        <v>3.2</v>
      </c>
      <c r="R23" s="74">
        <v>6.5</v>
      </c>
      <c r="S23" s="77" t="s">
        <v>20</v>
      </c>
      <c r="T23" s="98">
        <v>14.8</v>
      </c>
      <c r="U23" s="78" t="s">
        <v>20</v>
      </c>
      <c r="V23" s="75">
        <v>44</v>
      </c>
      <c r="Y23" s="11">
        <f t="shared" si="3"/>
        <v>204000</v>
      </c>
      <c r="Z23" s="2" t="s">
        <v>19</v>
      </c>
      <c r="AB23" s="3">
        <f t="shared" si="1"/>
        <v>204999</v>
      </c>
      <c r="AC23" s="64"/>
      <c r="AD23" s="82" t="s">
        <v>20</v>
      </c>
      <c r="AE23" s="81">
        <v>39.9</v>
      </c>
      <c r="AF23" s="78" t="s">
        <v>20</v>
      </c>
      <c r="AG23" s="75">
        <v>36.9</v>
      </c>
      <c r="AH23" s="77" t="s">
        <v>20</v>
      </c>
      <c r="AI23" s="98">
        <v>42.8</v>
      </c>
      <c r="AJ23" s="78" t="s">
        <v>20</v>
      </c>
      <c r="AK23" s="80">
        <v>100</v>
      </c>
      <c r="AL23" s="70" t="s">
        <v>20</v>
      </c>
      <c r="AM23" s="67">
        <v>24.6</v>
      </c>
      <c r="AN23" s="77" t="s">
        <v>20</v>
      </c>
      <c r="AO23" s="113">
        <v>11.8</v>
      </c>
      <c r="AP23" s="77" t="s">
        <v>20</v>
      </c>
      <c r="AQ23" s="114">
        <v>30.7</v>
      </c>
      <c r="AR23" s="78" t="s">
        <v>20</v>
      </c>
      <c r="AS23" s="111" t="s">
        <v>24</v>
      </c>
      <c r="AT23" s="45"/>
    </row>
    <row r="24" spans="2:46" ht="11.4" customHeight="1" x14ac:dyDescent="0.15">
      <c r="B24" s="11">
        <f t="shared" si="2"/>
        <v>220000</v>
      </c>
      <c r="C24" s="2" t="s">
        <v>19</v>
      </c>
      <c r="E24" s="3">
        <f t="shared" si="0"/>
        <v>220999</v>
      </c>
      <c r="F24" s="64"/>
      <c r="G24" s="67">
        <v>1.9</v>
      </c>
      <c r="H24" s="67">
        <v>25.2</v>
      </c>
      <c r="I24" s="107">
        <v>0.9</v>
      </c>
      <c r="J24" s="74">
        <v>19</v>
      </c>
      <c r="K24" s="73">
        <v>2.2000000000000002</v>
      </c>
      <c r="L24" s="98">
        <v>28.1</v>
      </c>
      <c r="M24" s="75">
        <v>7.1</v>
      </c>
      <c r="N24" s="76">
        <v>48.1</v>
      </c>
      <c r="O24" s="67">
        <v>4.8</v>
      </c>
      <c r="P24" s="67">
        <v>17.100000000000001</v>
      </c>
      <c r="Q24" s="77" t="s">
        <v>20</v>
      </c>
      <c r="R24" s="74">
        <v>6.5</v>
      </c>
      <c r="S24" s="73">
        <v>6.7</v>
      </c>
      <c r="T24" s="98">
        <v>21.5</v>
      </c>
      <c r="U24" s="75">
        <v>7.7</v>
      </c>
      <c r="V24" s="75">
        <v>51.7</v>
      </c>
      <c r="Y24" s="11">
        <f t="shared" si="3"/>
        <v>205000</v>
      </c>
      <c r="Z24" s="2" t="s">
        <v>19</v>
      </c>
      <c r="AB24" s="3">
        <f t="shared" si="1"/>
        <v>205999</v>
      </c>
      <c r="AC24" s="64"/>
      <c r="AD24" s="82" t="s">
        <v>20</v>
      </c>
      <c r="AE24" s="81">
        <v>39.9</v>
      </c>
      <c r="AF24" s="78" t="s">
        <v>20</v>
      </c>
      <c r="AG24" s="75">
        <v>36.9</v>
      </c>
      <c r="AH24" s="77" t="s">
        <v>20</v>
      </c>
      <c r="AI24" s="98">
        <v>42.8</v>
      </c>
      <c r="AJ24" s="78" t="s">
        <v>20</v>
      </c>
      <c r="AK24" s="80">
        <v>100</v>
      </c>
      <c r="AL24" s="106">
        <v>3.9</v>
      </c>
      <c r="AM24" s="67">
        <v>28.5</v>
      </c>
      <c r="AN24" s="77" t="s">
        <v>20</v>
      </c>
      <c r="AO24" s="113">
        <v>11.8</v>
      </c>
      <c r="AP24" s="107">
        <v>5.8</v>
      </c>
      <c r="AQ24" s="114">
        <v>36.5</v>
      </c>
      <c r="AR24" s="110">
        <v>26</v>
      </c>
      <c r="AS24" s="75">
        <v>26</v>
      </c>
      <c r="AT24" s="45"/>
    </row>
    <row r="25" spans="2:46" ht="11.4" customHeight="1" x14ac:dyDescent="0.15">
      <c r="B25" s="11">
        <f t="shared" si="2"/>
        <v>221000</v>
      </c>
      <c r="C25" s="2" t="s">
        <v>19</v>
      </c>
      <c r="E25" s="3">
        <f t="shared" si="0"/>
        <v>221999</v>
      </c>
      <c r="F25" s="64"/>
      <c r="G25" s="67">
        <v>0.9</v>
      </c>
      <c r="H25" s="67">
        <v>26.1</v>
      </c>
      <c r="I25" s="73">
        <v>1</v>
      </c>
      <c r="J25" s="74">
        <v>20</v>
      </c>
      <c r="K25" s="107">
        <v>0.9</v>
      </c>
      <c r="L25" s="98">
        <v>29</v>
      </c>
      <c r="M25" s="111" t="s">
        <v>20</v>
      </c>
      <c r="N25" s="76">
        <v>48.1</v>
      </c>
      <c r="O25" s="67">
        <v>2.2000000000000002</v>
      </c>
      <c r="P25" s="67">
        <v>19.3</v>
      </c>
      <c r="Q25" s="107">
        <v>2.9</v>
      </c>
      <c r="R25" s="74">
        <v>9.4</v>
      </c>
      <c r="S25" s="107">
        <v>2</v>
      </c>
      <c r="T25" s="98">
        <v>23.5</v>
      </c>
      <c r="U25" s="110">
        <v>7.7</v>
      </c>
      <c r="V25" s="75">
        <v>59.4</v>
      </c>
      <c r="Y25" s="11">
        <f t="shared" si="3"/>
        <v>206000</v>
      </c>
      <c r="Z25" s="2" t="s">
        <v>19</v>
      </c>
      <c r="AB25" s="3">
        <f t="shared" si="1"/>
        <v>206999</v>
      </c>
      <c r="AC25" s="64"/>
      <c r="AD25" s="82" t="s">
        <v>20</v>
      </c>
      <c r="AE25" s="81">
        <v>39.9</v>
      </c>
      <c r="AF25" s="78" t="s">
        <v>20</v>
      </c>
      <c r="AG25" s="75">
        <v>36.9</v>
      </c>
      <c r="AH25" s="77" t="s">
        <v>20</v>
      </c>
      <c r="AI25" s="98">
        <v>42.8</v>
      </c>
      <c r="AJ25" s="78" t="s">
        <v>20</v>
      </c>
      <c r="AK25" s="80">
        <v>100</v>
      </c>
      <c r="AL25" s="70" t="s">
        <v>20</v>
      </c>
      <c r="AM25" s="67">
        <v>28.5</v>
      </c>
      <c r="AN25" s="77" t="s">
        <v>20</v>
      </c>
      <c r="AO25" s="113">
        <v>11.8</v>
      </c>
      <c r="AP25" s="77" t="s">
        <v>20</v>
      </c>
      <c r="AQ25" s="114">
        <v>36.5</v>
      </c>
      <c r="AR25" s="78" t="s">
        <v>20</v>
      </c>
      <c r="AS25" s="75">
        <v>26</v>
      </c>
      <c r="AT25" s="45"/>
    </row>
    <row r="26" spans="2:46" ht="11.4" customHeight="1" x14ac:dyDescent="0.15">
      <c r="B26" s="11">
        <f t="shared" si="2"/>
        <v>222000</v>
      </c>
      <c r="C26" s="2" t="s">
        <v>19</v>
      </c>
      <c r="E26" s="3">
        <f t="shared" si="0"/>
        <v>222999</v>
      </c>
      <c r="F26" s="64"/>
      <c r="G26" s="67">
        <v>0.2</v>
      </c>
      <c r="H26" s="67">
        <v>26.3</v>
      </c>
      <c r="I26" s="107">
        <v>0.9</v>
      </c>
      <c r="J26" s="74">
        <v>20.9</v>
      </c>
      <c r="K26" s="108" t="s">
        <v>24</v>
      </c>
      <c r="L26" s="98">
        <v>29</v>
      </c>
      <c r="M26" s="78" t="s">
        <v>20</v>
      </c>
      <c r="N26" s="76">
        <v>48.1</v>
      </c>
      <c r="O26" s="67">
        <v>1.1000000000000001</v>
      </c>
      <c r="P26" s="67">
        <v>20.399999999999999</v>
      </c>
      <c r="Q26" s="77" t="s">
        <v>20</v>
      </c>
      <c r="R26" s="74">
        <v>9.4</v>
      </c>
      <c r="S26" s="73">
        <v>1.6</v>
      </c>
      <c r="T26" s="98">
        <v>25.1</v>
      </c>
      <c r="U26" s="110">
        <v>5.3</v>
      </c>
      <c r="V26" s="75">
        <v>64.7</v>
      </c>
      <c r="Y26" s="11">
        <f t="shared" si="3"/>
        <v>207000</v>
      </c>
      <c r="Z26" s="2" t="s">
        <v>19</v>
      </c>
      <c r="AB26" s="3">
        <f t="shared" si="1"/>
        <v>207999</v>
      </c>
      <c r="AC26" s="64"/>
      <c r="AD26" s="109">
        <v>3.8</v>
      </c>
      <c r="AE26" s="81">
        <v>43.7</v>
      </c>
      <c r="AF26" s="110">
        <v>7.8</v>
      </c>
      <c r="AG26" s="75">
        <v>44.7</v>
      </c>
      <c r="AH26" s="77" t="s">
        <v>20</v>
      </c>
      <c r="AI26" s="98">
        <v>42.8</v>
      </c>
      <c r="AJ26" s="78" t="s">
        <v>20</v>
      </c>
      <c r="AK26" s="80">
        <v>100</v>
      </c>
      <c r="AL26" s="70" t="s">
        <v>20</v>
      </c>
      <c r="AM26" s="67">
        <v>28.5</v>
      </c>
      <c r="AN26" s="77" t="s">
        <v>20</v>
      </c>
      <c r="AO26" s="113">
        <v>11.8</v>
      </c>
      <c r="AP26" s="77" t="s">
        <v>20</v>
      </c>
      <c r="AQ26" s="114">
        <v>36.5</v>
      </c>
      <c r="AR26" s="78" t="s">
        <v>20</v>
      </c>
      <c r="AS26" s="75">
        <v>26</v>
      </c>
      <c r="AT26" s="45"/>
    </row>
    <row r="27" spans="2:46" ht="11.4" customHeight="1" x14ac:dyDescent="0.15">
      <c r="B27" s="11">
        <f t="shared" si="2"/>
        <v>223000</v>
      </c>
      <c r="C27" s="2" t="s">
        <v>19</v>
      </c>
      <c r="E27" s="3">
        <f t="shared" si="0"/>
        <v>223999</v>
      </c>
      <c r="F27" s="64"/>
      <c r="G27" s="106">
        <v>1.8</v>
      </c>
      <c r="H27" s="67">
        <v>28.1</v>
      </c>
      <c r="I27" s="107">
        <v>0.8</v>
      </c>
      <c r="J27" s="74">
        <v>21.7</v>
      </c>
      <c r="K27" s="107">
        <v>2.2000000000000002</v>
      </c>
      <c r="L27" s="98">
        <v>31.2</v>
      </c>
      <c r="M27" s="78" t="s">
        <v>20</v>
      </c>
      <c r="N27" s="76">
        <v>48.1</v>
      </c>
      <c r="O27" s="67">
        <v>3.2</v>
      </c>
      <c r="P27" s="67">
        <v>23.6</v>
      </c>
      <c r="Q27" s="77" t="s">
        <v>20</v>
      </c>
      <c r="R27" s="74">
        <v>9.4</v>
      </c>
      <c r="S27" s="107">
        <v>4.5</v>
      </c>
      <c r="T27" s="98">
        <v>29.6</v>
      </c>
      <c r="U27" s="78" t="s">
        <v>20</v>
      </c>
      <c r="V27" s="75">
        <v>64.7</v>
      </c>
      <c r="Y27" s="11">
        <f t="shared" si="3"/>
        <v>208000</v>
      </c>
      <c r="Z27" s="2" t="s">
        <v>19</v>
      </c>
      <c r="AB27" s="3">
        <f t="shared" si="1"/>
        <v>208999</v>
      </c>
      <c r="AC27" s="64"/>
      <c r="AD27" s="109">
        <v>3.3</v>
      </c>
      <c r="AE27" s="81">
        <v>47</v>
      </c>
      <c r="AF27" s="110">
        <v>6.5</v>
      </c>
      <c r="AG27" s="75">
        <v>51.2</v>
      </c>
      <c r="AH27" s="77" t="s">
        <v>20</v>
      </c>
      <c r="AI27" s="98">
        <v>42.8</v>
      </c>
      <c r="AJ27" s="78" t="s">
        <v>20</v>
      </c>
      <c r="AK27" s="80">
        <v>100</v>
      </c>
      <c r="AL27" s="106">
        <v>7.7</v>
      </c>
      <c r="AM27" s="67">
        <v>36.200000000000003</v>
      </c>
      <c r="AN27" s="107">
        <v>11.5</v>
      </c>
      <c r="AO27" s="113">
        <v>23.3</v>
      </c>
      <c r="AP27" s="107">
        <v>5.8</v>
      </c>
      <c r="AQ27" s="98">
        <v>42.3</v>
      </c>
      <c r="AR27" s="110">
        <v>35.9</v>
      </c>
      <c r="AS27" s="75">
        <v>61.9</v>
      </c>
      <c r="AT27" s="45"/>
    </row>
    <row r="28" spans="2:46" ht="11.4" customHeight="1" x14ac:dyDescent="0.15">
      <c r="B28" s="11">
        <f t="shared" si="2"/>
        <v>224000</v>
      </c>
      <c r="C28" s="2" t="s">
        <v>19</v>
      </c>
      <c r="E28" s="3">
        <f t="shared" si="0"/>
        <v>224999</v>
      </c>
      <c r="F28" s="64"/>
      <c r="G28" s="67">
        <v>0.6</v>
      </c>
      <c r="H28" s="67">
        <v>28.7</v>
      </c>
      <c r="I28" s="73">
        <v>1.1000000000000001</v>
      </c>
      <c r="J28" s="74">
        <v>22.8</v>
      </c>
      <c r="K28" s="107">
        <v>0.4</v>
      </c>
      <c r="L28" s="98">
        <v>31.6</v>
      </c>
      <c r="M28" s="78" t="s">
        <v>20</v>
      </c>
      <c r="N28" s="76">
        <v>48.1</v>
      </c>
      <c r="O28" s="106">
        <v>1.9</v>
      </c>
      <c r="P28" s="67">
        <v>25.5</v>
      </c>
      <c r="Q28" s="107">
        <v>2.4</v>
      </c>
      <c r="R28" s="74">
        <v>11.8</v>
      </c>
      <c r="S28" s="107">
        <v>1.6</v>
      </c>
      <c r="T28" s="98">
        <v>31.2</v>
      </c>
      <c r="U28" s="78" t="s">
        <v>20</v>
      </c>
      <c r="V28" s="75">
        <v>64.7</v>
      </c>
      <c r="Y28" s="11">
        <f t="shared" si="3"/>
        <v>209000</v>
      </c>
      <c r="Z28" s="2" t="s">
        <v>19</v>
      </c>
      <c r="AB28" s="3">
        <f t="shared" si="1"/>
        <v>209999</v>
      </c>
      <c r="AC28" s="64"/>
      <c r="AD28" s="82" t="s">
        <v>20</v>
      </c>
      <c r="AE28" s="81">
        <v>47</v>
      </c>
      <c r="AF28" s="78" t="s">
        <v>20</v>
      </c>
      <c r="AG28" s="75">
        <v>51.2</v>
      </c>
      <c r="AH28" s="77" t="s">
        <v>20</v>
      </c>
      <c r="AI28" s="98">
        <v>42.8</v>
      </c>
      <c r="AJ28" s="78" t="s">
        <v>20</v>
      </c>
      <c r="AK28" s="80">
        <v>100</v>
      </c>
      <c r="AL28" s="106">
        <v>3.4</v>
      </c>
      <c r="AM28" s="67">
        <v>39.6</v>
      </c>
      <c r="AN28" s="77" t="s">
        <v>20</v>
      </c>
      <c r="AO28" s="113">
        <v>23.3</v>
      </c>
      <c r="AP28" s="107">
        <v>5</v>
      </c>
      <c r="AQ28" s="98">
        <v>47.3</v>
      </c>
      <c r="AR28" s="78" t="s">
        <v>20</v>
      </c>
      <c r="AS28" s="75">
        <v>61.9</v>
      </c>
      <c r="AT28" s="45"/>
    </row>
    <row r="29" spans="2:46" ht="3" customHeight="1" x14ac:dyDescent="0.15">
      <c r="E29" s="3" t="s">
        <v>9</v>
      </c>
      <c r="F29" s="64"/>
      <c r="G29" s="67"/>
      <c r="H29" s="67"/>
      <c r="I29" s="73"/>
      <c r="J29" s="74"/>
      <c r="K29" s="73"/>
      <c r="L29" s="98"/>
      <c r="M29" s="75"/>
      <c r="N29" s="76"/>
      <c r="O29" s="67"/>
      <c r="P29" s="67"/>
      <c r="Q29" s="73"/>
      <c r="R29" s="74"/>
      <c r="S29" s="73"/>
      <c r="T29" s="98"/>
      <c r="U29" s="75"/>
      <c r="V29" s="75"/>
      <c r="AB29" s="3" t="s">
        <v>9</v>
      </c>
      <c r="AC29" s="64"/>
      <c r="AD29" s="83"/>
      <c r="AE29" s="81"/>
      <c r="AF29" s="75"/>
      <c r="AG29" s="75"/>
      <c r="AH29" s="73"/>
      <c r="AI29" s="98"/>
      <c r="AJ29" s="75"/>
      <c r="AK29" s="76"/>
      <c r="AL29" s="67"/>
      <c r="AM29" s="67"/>
      <c r="AN29" s="73"/>
      <c r="AO29" s="74"/>
      <c r="AP29" s="73"/>
      <c r="AQ29" s="98"/>
      <c r="AR29" s="75"/>
      <c r="AS29" s="75"/>
      <c r="AT29" s="46"/>
    </row>
    <row r="30" spans="2:46" ht="11.4" customHeight="1" x14ac:dyDescent="0.15">
      <c r="B30" s="11">
        <f>E28+1</f>
        <v>225000</v>
      </c>
      <c r="C30" s="2" t="s">
        <v>19</v>
      </c>
      <c r="E30" s="3">
        <f t="shared" ref="E30:E39" si="4">B30+999</f>
        <v>225999</v>
      </c>
      <c r="F30" s="64"/>
      <c r="G30" s="85">
        <v>2.1</v>
      </c>
      <c r="H30" s="85">
        <v>30.8</v>
      </c>
      <c r="I30" s="86">
        <v>3.1</v>
      </c>
      <c r="J30" s="87">
        <v>25.9</v>
      </c>
      <c r="K30" s="86">
        <v>1.5</v>
      </c>
      <c r="L30" s="99">
        <v>33.1</v>
      </c>
      <c r="M30" s="93">
        <v>6.5</v>
      </c>
      <c r="N30" s="88">
        <v>54.6</v>
      </c>
      <c r="O30" s="67">
        <v>3.3</v>
      </c>
      <c r="P30" s="67">
        <v>28.8</v>
      </c>
      <c r="Q30" s="73">
        <v>3.3</v>
      </c>
      <c r="R30" s="74">
        <v>15.1</v>
      </c>
      <c r="S30" s="73">
        <v>3.4</v>
      </c>
      <c r="T30" s="98">
        <v>34.6</v>
      </c>
      <c r="U30" s="78" t="s">
        <v>24</v>
      </c>
      <c r="V30" s="75">
        <v>64.7</v>
      </c>
      <c r="Y30" s="11">
        <f>AB28+1</f>
        <v>210000</v>
      </c>
      <c r="Z30" s="2" t="s">
        <v>19</v>
      </c>
      <c r="AB30" s="3">
        <f t="shared" ref="AB30:AB39" si="5">Y30+999</f>
        <v>210999</v>
      </c>
      <c r="AC30" s="64"/>
      <c r="AD30" s="83">
        <v>7.1</v>
      </c>
      <c r="AE30" s="81">
        <v>54.1</v>
      </c>
      <c r="AF30" s="110">
        <v>8.9</v>
      </c>
      <c r="AG30" s="75">
        <v>60.1</v>
      </c>
      <c r="AH30" s="73">
        <v>5.2</v>
      </c>
      <c r="AI30" s="98">
        <v>48</v>
      </c>
      <c r="AJ30" s="78" t="s">
        <v>20</v>
      </c>
      <c r="AK30" s="80">
        <v>100</v>
      </c>
      <c r="AL30" s="67">
        <v>4.4000000000000004</v>
      </c>
      <c r="AM30" s="67">
        <v>44</v>
      </c>
      <c r="AN30" s="77" t="s">
        <v>20</v>
      </c>
      <c r="AO30" s="113">
        <v>23.3</v>
      </c>
      <c r="AP30" s="73">
        <v>6.7</v>
      </c>
      <c r="AQ30" s="98">
        <v>54</v>
      </c>
      <c r="AR30" s="78" t="s">
        <v>20</v>
      </c>
      <c r="AS30" s="75">
        <v>61.9</v>
      </c>
      <c r="AT30" s="45"/>
    </row>
    <row r="31" spans="2:46" ht="11.4" customHeight="1" x14ac:dyDescent="0.15">
      <c r="B31" s="11">
        <f t="shared" ref="B31:B39" si="6">E30+1</f>
        <v>226000</v>
      </c>
      <c r="C31" s="2" t="s">
        <v>19</v>
      </c>
      <c r="E31" s="3">
        <f t="shared" si="4"/>
        <v>226999</v>
      </c>
      <c r="F31" s="64"/>
      <c r="G31" s="105" t="s">
        <v>24</v>
      </c>
      <c r="H31" s="67">
        <v>30.8</v>
      </c>
      <c r="I31" s="77" t="s">
        <v>24</v>
      </c>
      <c r="J31" s="74">
        <v>25.9</v>
      </c>
      <c r="K31" s="77" t="s">
        <v>20</v>
      </c>
      <c r="L31" s="98">
        <v>33.1</v>
      </c>
      <c r="M31" s="75">
        <v>6.5</v>
      </c>
      <c r="N31" s="76">
        <v>61.1</v>
      </c>
      <c r="O31" s="70" t="s">
        <v>20</v>
      </c>
      <c r="P31" s="67">
        <v>28.8</v>
      </c>
      <c r="Q31" s="77" t="s">
        <v>20</v>
      </c>
      <c r="R31" s="74">
        <v>15.1</v>
      </c>
      <c r="S31" s="77" t="s">
        <v>20</v>
      </c>
      <c r="T31" s="98">
        <v>34.6</v>
      </c>
      <c r="U31" s="78" t="s">
        <v>24</v>
      </c>
      <c r="V31" s="75">
        <v>64.7</v>
      </c>
      <c r="Y31" s="11">
        <f t="shared" ref="Y31:Y39" si="7">AB30+1</f>
        <v>211000</v>
      </c>
      <c r="Z31" s="2" t="s">
        <v>19</v>
      </c>
      <c r="AB31" s="3">
        <f t="shared" si="5"/>
        <v>211999</v>
      </c>
      <c r="AC31" s="64"/>
      <c r="AD31" s="82" t="s">
        <v>20</v>
      </c>
      <c r="AE31" s="81">
        <v>54.1</v>
      </c>
      <c r="AF31" s="78" t="s">
        <v>20</v>
      </c>
      <c r="AG31" s="75">
        <v>60.1</v>
      </c>
      <c r="AH31" s="77" t="s">
        <v>20</v>
      </c>
      <c r="AI31" s="98">
        <v>48</v>
      </c>
      <c r="AJ31" s="78" t="s">
        <v>20</v>
      </c>
      <c r="AK31" s="80">
        <v>100</v>
      </c>
      <c r="AL31" s="70" t="s">
        <v>20</v>
      </c>
      <c r="AM31" s="67">
        <v>44</v>
      </c>
      <c r="AN31" s="77" t="s">
        <v>20</v>
      </c>
      <c r="AO31" s="113">
        <v>23.3</v>
      </c>
      <c r="AP31" s="77" t="s">
        <v>20</v>
      </c>
      <c r="AQ31" s="98">
        <v>54</v>
      </c>
      <c r="AR31" s="78" t="s">
        <v>20</v>
      </c>
      <c r="AS31" s="75">
        <v>61.9</v>
      </c>
      <c r="AT31" s="45"/>
    </row>
    <row r="32" spans="2:46" ht="11.4" customHeight="1" x14ac:dyDescent="0.15">
      <c r="B32" s="11">
        <f t="shared" si="6"/>
        <v>227000</v>
      </c>
      <c r="C32" s="2" t="s">
        <v>19</v>
      </c>
      <c r="E32" s="3">
        <f t="shared" si="4"/>
        <v>227999</v>
      </c>
      <c r="F32" s="64"/>
      <c r="G32" s="67">
        <v>0.3</v>
      </c>
      <c r="H32" s="67">
        <v>31.1</v>
      </c>
      <c r="I32" s="108" t="s">
        <v>24</v>
      </c>
      <c r="J32" s="74">
        <v>25.9</v>
      </c>
      <c r="K32" s="73">
        <v>0.6</v>
      </c>
      <c r="L32" s="98">
        <v>33.700000000000003</v>
      </c>
      <c r="M32" s="78" t="s">
        <v>20</v>
      </c>
      <c r="N32" s="76">
        <v>61.1</v>
      </c>
      <c r="O32" s="70" t="s">
        <v>20</v>
      </c>
      <c r="P32" s="67">
        <v>28.8</v>
      </c>
      <c r="Q32" s="77" t="s">
        <v>20</v>
      </c>
      <c r="R32" s="74">
        <v>15.1</v>
      </c>
      <c r="S32" s="77" t="s">
        <v>20</v>
      </c>
      <c r="T32" s="98">
        <v>34.6</v>
      </c>
      <c r="U32" s="78" t="s">
        <v>24</v>
      </c>
      <c r="V32" s="75">
        <v>64.7</v>
      </c>
      <c r="Y32" s="11">
        <f t="shared" si="7"/>
        <v>212000</v>
      </c>
      <c r="Z32" s="2" t="s">
        <v>19</v>
      </c>
      <c r="AB32" s="3">
        <f t="shared" si="5"/>
        <v>212999</v>
      </c>
      <c r="AC32" s="64"/>
      <c r="AD32" s="82" t="s">
        <v>20</v>
      </c>
      <c r="AE32" s="81">
        <v>54.1</v>
      </c>
      <c r="AF32" s="78" t="s">
        <v>20</v>
      </c>
      <c r="AG32" s="75">
        <v>60.1</v>
      </c>
      <c r="AH32" s="77" t="s">
        <v>20</v>
      </c>
      <c r="AI32" s="98">
        <v>48</v>
      </c>
      <c r="AJ32" s="78" t="s">
        <v>20</v>
      </c>
      <c r="AK32" s="80">
        <v>100</v>
      </c>
      <c r="AL32" s="106">
        <v>3.5</v>
      </c>
      <c r="AM32" s="67">
        <v>47.5</v>
      </c>
      <c r="AN32" s="77" t="s">
        <v>20</v>
      </c>
      <c r="AO32" s="113">
        <v>23.3</v>
      </c>
      <c r="AP32" s="107">
        <v>5</v>
      </c>
      <c r="AQ32" s="98">
        <v>59</v>
      </c>
      <c r="AR32" s="78" t="s">
        <v>20</v>
      </c>
      <c r="AS32" s="75">
        <v>61.9</v>
      </c>
      <c r="AT32" s="45"/>
    </row>
    <row r="33" spans="2:46" ht="11.4" customHeight="1" x14ac:dyDescent="0.15">
      <c r="B33" s="11">
        <f t="shared" si="6"/>
        <v>228000</v>
      </c>
      <c r="C33" s="2" t="s">
        <v>19</v>
      </c>
      <c r="E33" s="3">
        <f t="shared" si="4"/>
        <v>228999</v>
      </c>
      <c r="F33" s="64"/>
      <c r="G33" s="67">
        <v>0.5</v>
      </c>
      <c r="H33" s="67">
        <v>31.6</v>
      </c>
      <c r="I33" s="107">
        <v>1.5</v>
      </c>
      <c r="J33" s="74">
        <v>27.4</v>
      </c>
      <c r="K33" s="108" t="s">
        <v>24</v>
      </c>
      <c r="L33" s="98">
        <v>33.700000000000003</v>
      </c>
      <c r="M33" s="78" t="s">
        <v>20</v>
      </c>
      <c r="N33" s="76">
        <v>61.1</v>
      </c>
      <c r="O33" s="67">
        <v>2.2000000000000002</v>
      </c>
      <c r="P33" s="67">
        <v>31</v>
      </c>
      <c r="Q33" s="107">
        <v>3.3</v>
      </c>
      <c r="R33" s="74">
        <v>18.399999999999999</v>
      </c>
      <c r="S33" s="73">
        <v>1.6</v>
      </c>
      <c r="T33" s="98">
        <v>36.200000000000003</v>
      </c>
      <c r="U33" s="78" t="s">
        <v>24</v>
      </c>
      <c r="V33" s="75">
        <v>64.7</v>
      </c>
      <c r="Y33" s="11">
        <f t="shared" si="7"/>
        <v>213000</v>
      </c>
      <c r="Z33" s="2" t="s">
        <v>19</v>
      </c>
      <c r="AB33" s="3">
        <f t="shared" si="5"/>
        <v>213999</v>
      </c>
      <c r="AC33" s="64"/>
      <c r="AD33" s="109">
        <v>1.9</v>
      </c>
      <c r="AE33" s="81">
        <v>56</v>
      </c>
      <c r="AF33" s="110">
        <v>4</v>
      </c>
      <c r="AG33" s="75">
        <v>64.099999999999994</v>
      </c>
      <c r="AH33" s="77" t="s">
        <v>20</v>
      </c>
      <c r="AI33" s="98">
        <v>48</v>
      </c>
      <c r="AJ33" s="78" t="s">
        <v>20</v>
      </c>
      <c r="AK33" s="80">
        <v>100</v>
      </c>
      <c r="AL33" s="105" t="s">
        <v>24</v>
      </c>
      <c r="AM33" s="67">
        <v>47.5</v>
      </c>
      <c r="AN33" s="77" t="s">
        <v>20</v>
      </c>
      <c r="AO33" s="113">
        <v>23.3</v>
      </c>
      <c r="AP33" s="77" t="s">
        <v>20</v>
      </c>
      <c r="AQ33" s="98">
        <v>59</v>
      </c>
      <c r="AR33" s="78" t="s">
        <v>20</v>
      </c>
      <c r="AS33" s="75">
        <v>61.9</v>
      </c>
      <c r="AT33" s="45"/>
    </row>
    <row r="34" spans="2:46" ht="11.4" customHeight="1" x14ac:dyDescent="0.15">
      <c r="B34" s="11">
        <f t="shared" si="6"/>
        <v>229000</v>
      </c>
      <c r="C34" s="2" t="s">
        <v>19</v>
      </c>
      <c r="E34" s="3">
        <f t="shared" si="4"/>
        <v>229999</v>
      </c>
      <c r="F34" s="64"/>
      <c r="G34" s="67">
        <v>0.9</v>
      </c>
      <c r="H34" s="67">
        <v>32.5</v>
      </c>
      <c r="I34" s="73">
        <v>1.3</v>
      </c>
      <c r="J34" s="74">
        <v>28.7</v>
      </c>
      <c r="K34" s="73">
        <v>0.7</v>
      </c>
      <c r="L34" s="98">
        <v>34.4</v>
      </c>
      <c r="M34" s="78" t="s">
        <v>20</v>
      </c>
      <c r="N34" s="76">
        <v>61.1</v>
      </c>
      <c r="O34" s="105" t="s">
        <v>24</v>
      </c>
      <c r="P34" s="67">
        <v>31</v>
      </c>
      <c r="Q34" s="77" t="s">
        <v>20</v>
      </c>
      <c r="R34" s="74">
        <v>18.399999999999999</v>
      </c>
      <c r="S34" s="77" t="s">
        <v>20</v>
      </c>
      <c r="T34" s="98">
        <v>36.200000000000003</v>
      </c>
      <c r="U34" s="78" t="s">
        <v>24</v>
      </c>
      <c r="V34" s="75">
        <v>64.7</v>
      </c>
      <c r="Y34" s="11">
        <f t="shared" si="7"/>
        <v>214000</v>
      </c>
      <c r="Z34" s="2" t="s">
        <v>19</v>
      </c>
      <c r="AB34" s="3">
        <f t="shared" si="5"/>
        <v>214999</v>
      </c>
      <c r="AC34" s="64"/>
      <c r="AD34" s="82" t="s">
        <v>20</v>
      </c>
      <c r="AE34" s="81">
        <v>56</v>
      </c>
      <c r="AF34" s="78" t="s">
        <v>20</v>
      </c>
      <c r="AG34" s="75">
        <v>64.099999999999994</v>
      </c>
      <c r="AH34" s="77" t="s">
        <v>20</v>
      </c>
      <c r="AI34" s="98">
        <v>48</v>
      </c>
      <c r="AJ34" s="78" t="s">
        <v>20</v>
      </c>
      <c r="AK34" s="80">
        <v>100</v>
      </c>
      <c r="AL34" s="70" t="s">
        <v>20</v>
      </c>
      <c r="AM34" s="67">
        <v>47.5</v>
      </c>
      <c r="AN34" s="77" t="s">
        <v>20</v>
      </c>
      <c r="AO34" s="113">
        <v>23.3</v>
      </c>
      <c r="AP34" s="77" t="s">
        <v>20</v>
      </c>
      <c r="AQ34" s="98">
        <v>59</v>
      </c>
      <c r="AR34" s="78" t="s">
        <v>20</v>
      </c>
      <c r="AS34" s="75">
        <v>61.9</v>
      </c>
      <c r="AT34" s="45"/>
    </row>
    <row r="35" spans="2:46" ht="11.4" customHeight="1" x14ac:dyDescent="0.15">
      <c r="B35" s="11">
        <f t="shared" si="6"/>
        <v>230000</v>
      </c>
      <c r="C35" s="2" t="s">
        <v>19</v>
      </c>
      <c r="E35" s="3">
        <f t="shared" si="4"/>
        <v>230999</v>
      </c>
      <c r="F35" s="64"/>
      <c r="G35" s="67">
        <v>5.6</v>
      </c>
      <c r="H35" s="67">
        <v>38.1</v>
      </c>
      <c r="I35" s="73">
        <v>3.2</v>
      </c>
      <c r="J35" s="74">
        <v>31.9</v>
      </c>
      <c r="K35" s="73">
        <v>6.6</v>
      </c>
      <c r="L35" s="98">
        <v>41</v>
      </c>
      <c r="M35" s="110">
        <v>6</v>
      </c>
      <c r="N35" s="76">
        <v>67.099999999999994</v>
      </c>
      <c r="O35" s="67">
        <v>3.4</v>
      </c>
      <c r="P35" s="67">
        <v>34.4</v>
      </c>
      <c r="Q35" s="77" t="s">
        <v>20</v>
      </c>
      <c r="R35" s="74">
        <v>18.399999999999999</v>
      </c>
      <c r="S35" s="73">
        <v>4.9000000000000004</v>
      </c>
      <c r="T35" s="98">
        <v>41.1</v>
      </c>
      <c r="U35" s="110">
        <v>7.3</v>
      </c>
      <c r="V35" s="75">
        <v>72</v>
      </c>
      <c r="Y35" s="11">
        <f t="shared" si="7"/>
        <v>215000</v>
      </c>
      <c r="Z35" s="2" t="s">
        <v>19</v>
      </c>
      <c r="AB35" s="3">
        <f t="shared" si="5"/>
        <v>215999</v>
      </c>
      <c r="AC35" s="64"/>
      <c r="AD35" s="82" t="s">
        <v>20</v>
      </c>
      <c r="AE35" s="81">
        <v>56</v>
      </c>
      <c r="AF35" s="78" t="s">
        <v>20</v>
      </c>
      <c r="AG35" s="75">
        <v>64.099999999999994</v>
      </c>
      <c r="AH35" s="77" t="s">
        <v>20</v>
      </c>
      <c r="AI35" s="98">
        <v>48</v>
      </c>
      <c r="AJ35" s="78" t="s">
        <v>20</v>
      </c>
      <c r="AK35" s="80">
        <v>100</v>
      </c>
      <c r="AL35" s="67">
        <v>2.7</v>
      </c>
      <c r="AM35" s="67">
        <v>50.2</v>
      </c>
      <c r="AN35" s="107">
        <v>8.6</v>
      </c>
      <c r="AO35" s="113">
        <v>31.9</v>
      </c>
      <c r="AP35" s="77" t="s">
        <v>20</v>
      </c>
      <c r="AQ35" s="98">
        <v>59</v>
      </c>
      <c r="AR35" s="78" t="s">
        <v>20</v>
      </c>
      <c r="AS35" s="75">
        <v>61.9</v>
      </c>
      <c r="AT35" s="45"/>
    </row>
    <row r="36" spans="2:46" ht="11.4" customHeight="1" x14ac:dyDescent="0.15">
      <c r="B36" s="11">
        <f t="shared" si="6"/>
        <v>231000</v>
      </c>
      <c r="C36" s="2" t="s">
        <v>19</v>
      </c>
      <c r="E36" s="3">
        <f t="shared" si="4"/>
        <v>231999</v>
      </c>
      <c r="F36" s="64"/>
      <c r="G36" s="67">
        <v>0.2</v>
      </c>
      <c r="H36" s="67">
        <v>38.299999999999997</v>
      </c>
      <c r="I36" s="108" t="s">
        <v>24</v>
      </c>
      <c r="J36" s="74">
        <v>31.9</v>
      </c>
      <c r="K36" s="73">
        <v>0.4</v>
      </c>
      <c r="L36" s="98">
        <v>41.4</v>
      </c>
      <c r="M36" s="78" t="s">
        <v>20</v>
      </c>
      <c r="N36" s="76">
        <v>67.099999999999994</v>
      </c>
      <c r="O36" s="70" t="s">
        <v>20</v>
      </c>
      <c r="P36" s="67">
        <v>34.4</v>
      </c>
      <c r="Q36" s="77" t="s">
        <v>20</v>
      </c>
      <c r="R36" s="74">
        <v>18.399999999999999</v>
      </c>
      <c r="S36" s="77" t="s">
        <v>20</v>
      </c>
      <c r="T36" s="98">
        <v>41.1</v>
      </c>
      <c r="U36" s="78" t="s">
        <v>24</v>
      </c>
      <c r="V36" s="75">
        <v>72</v>
      </c>
      <c r="Y36" s="11">
        <f t="shared" si="7"/>
        <v>216000</v>
      </c>
      <c r="Z36" s="2" t="s">
        <v>19</v>
      </c>
      <c r="AB36" s="3">
        <f t="shared" si="5"/>
        <v>216999</v>
      </c>
      <c r="AC36" s="64"/>
      <c r="AD36" s="82" t="s">
        <v>20</v>
      </c>
      <c r="AE36" s="81">
        <v>56</v>
      </c>
      <c r="AF36" s="78" t="s">
        <v>20</v>
      </c>
      <c r="AG36" s="75">
        <v>64.099999999999994</v>
      </c>
      <c r="AH36" s="77" t="s">
        <v>20</v>
      </c>
      <c r="AI36" s="98">
        <v>48</v>
      </c>
      <c r="AJ36" s="78" t="s">
        <v>20</v>
      </c>
      <c r="AK36" s="80">
        <v>100</v>
      </c>
      <c r="AL36" s="70" t="s">
        <v>20</v>
      </c>
      <c r="AM36" s="67">
        <v>50.2</v>
      </c>
      <c r="AN36" s="77" t="s">
        <v>20</v>
      </c>
      <c r="AO36" s="113">
        <v>31.9</v>
      </c>
      <c r="AP36" s="77" t="s">
        <v>20</v>
      </c>
      <c r="AQ36" s="98">
        <v>59</v>
      </c>
      <c r="AR36" s="78" t="s">
        <v>20</v>
      </c>
      <c r="AS36" s="75">
        <v>61.9</v>
      </c>
      <c r="AT36" s="45"/>
    </row>
    <row r="37" spans="2:46" ht="11.4" customHeight="1" x14ac:dyDescent="0.15">
      <c r="B37" s="11">
        <f t="shared" si="6"/>
        <v>232000</v>
      </c>
      <c r="C37" s="2" t="s">
        <v>19</v>
      </c>
      <c r="E37" s="3">
        <f t="shared" si="4"/>
        <v>232999</v>
      </c>
      <c r="F37" s="64"/>
      <c r="G37" s="67">
        <v>1.6</v>
      </c>
      <c r="H37" s="67">
        <v>39.9</v>
      </c>
      <c r="I37" s="73">
        <v>0.8</v>
      </c>
      <c r="J37" s="74">
        <v>32.700000000000003</v>
      </c>
      <c r="K37" s="73">
        <v>2</v>
      </c>
      <c r="L37" s="98">
        <v>43.4</v>
      </c>
      <c r="M37" s="78" t="s">
        <v>20</v>
      </c>
      <c r="N37" s="76">
        <v>67.099999999999994</v>
      </c>
      <c r="O37" s="106">
        <v>1</v>
      </c>
      <c r="P37" s="67">
        <v>35.4</v>
      </c>
      <c r="Q37" s="77" t="s">
        <v>20</v>
      </c>
      <c r="R37" s="74">
        <v>18.399999999999999</v>
      </c>
      <c r="S37" s="107">
        <v>1.4</v>
      </c>
      <c r="T37" s="98">
        <v>42.5</v>
      </c>
      <c r="U37" s="78" t="s">
        <v>20</v>
      </c>
      <c r="V37" s="75">
        <v>72</v>
      </c>
      <c r="Y37" s="11">
        <f t="shared" si="7"/>
        <v>217000</v>
      </c>
      <c r="Z37" s="2" t="s">
        <v>19</v>
      </c>
      <c r="AB37" s="3">
        <f t="shared" si="5"/>
        <v>217999</v>
      </c>
      <c r="AC37" s="64"/>
      <c r="AD37" s="82" t="s">
        <v>20</v>
      </c>
      <c r="AE37" s="81">
        <v>56</v>
      </c>
      <c r="AF37" s="78" t="s">
        <v>20</v>
      </c>
      <c r="AG37" s="75">
        <v>64.099999999999994</v>
      </c>
      <c r="AH37" s="77" t="s">
        <v>20</v>
      </c>
      <c r="AI37" s="98">
        <v>48</v>
      </c>
      <c r="AJ37" s="78" t="s">
        <v>20</v>
      </c>
      <c r="AK37" s="80">
        <v>100</v>
      </c>
      <c r="AL37" s="70" t="s">
        <v>20</v>
      </c>
      <c r="AM37" s="67">
        <v>50.2</v>
      </c>
      <c r="AN37" s="77" t="s">
        <v>20</v>
      </c>
      <c r="AO37" s="113">
        <v>31.9</v>
      </c>
      <c r="AP37" s="77" t="s">
        <v>20</v>
      </c>
      <c r="AQ37" s="98">
        <v>59</v>
      </c>
      <c r="AR37" s="78" t="s">
        <v>20</v>
      </c>
      <c r="AS37" s="75">
        <v>61.9</v>
      </c>
      <c r="AT37" s="45"/>
    </row>
    <row r="38" spans="2:46" ht="11.4" customHeight="1" x14ac:dyDescent="0.15">
      <c r="B38" s="11">
        <f t="shared" si="6"/>
        <v>233000</v>
      </c>
      <c r="C38" s="2" t="s">
        <v>19</v>
      </c>
      <c r="E38" s="3">
        <f t="shared" si="4"/>
        <v>233999</v>
      </c>
      <c r="F38" s="64"/>
      <c r="G38" s="67">
        <v>0.3</v>
      </c>
      <c r="H38" s="67">
        <v>40.200000000000003</v>
      </c>
      <c r="I38" s="108" t="s">
        <v>24</v>
      </c>
      <c r="J38" s="74">
        <v>32.700000000000003</v>
      </c>
      <c r="K38" s="73">
        <v>0.5</v>
      </c>
      <c r="L38" s="98">
        <v>43.9</v>
      </c>
      <c r="M38" s="78" t="s">
        <v>20</v>
      </c>
      <c r="N38" s="76">
        <v>67.099999999999994</v>
      </c>
      <c r="O38" s="105" t="s">
        <v>24</v>
      </c>
      <c r="P38" s="67">
        <v>35.4</v>
      </c>
      <c r="Q38" s="77" t="s">
        <v>20</v>
      </c>
      <c r="R38" s="74">
        <v>18.399999999999999</v>
      </c>
      <c r="S38" s="108" t="s">
        <v>24</v>
      </c>
      <c r="T38" s="98">
        <v>42.5</v>
      </c>
      <c r="U38" s="78" t="s">
        <v>20</v>
      </c>
      <c r="V38" s="75">
        <v>72</v>
      </c>
      <c r="Y38" s="11">
        <f t="shared" si="7"/>
        <v>218000</v>
      </c>
      <c r="Z38" s="2" t="s">
        <v>19</v>
      </c>
      <c r="AB38" s="3">
        <f t="shared" si="5"/>
        <v>218999</v>
      </c>
      <c r="AC38" s="64"/>
      <c r="AD38" s="82" t="s">
        <v>20</v>
      </c>
      <c r="AE38" s="81">
        <v>56</v>
      </c>
      <c r="AF38" s="78" t="s">
        <v>20</v>
      </c>
      <c r="AG38" s="75">
        <v>64.099999999999994</v>
      </c>
      <c r="AH38" s="77" t="s">
        <v>20</v>
      </c>
      <c r="AI38" s="98">
        <v>48</v>
      </c>
      <c r="AJ38" s="78" t="s">
        <v>20</v>
      </c>
      <c r="AK38" s="80">
        <v>100</v>
      </c>
      <c r="AL38" s="70" t="s">
        <v>20</v>
      </c>
      <c r="AM38" s="67">
        <v>50.2</v>
      </c>
      <c r="AN38" s="77" t="s">
        <v>20</v>
      </c>
      <c r="AO38" s="113">
        <v>31.9</v>
      </c>
      <c r="AP38" s="77" t="s">
        <v>20</v>
      </c>
      <c r="AQ38" s="98">
        <v>59</v>
      </c>
      <c r="AR38" s="78" t="s">
        <v>20</v>
      </c>
      <c r="AS38" s="75">
        <v>61.9</v>
      </c>
      <c r="AT38" s="45"/>
    </row>
    <row r="39" spans="2:46" ht="11.4" customHeight="1" x14ac:dyDescent="0.15">
      <c r="B39" s="11">
        <f t="shared" si="6"/>
        <v>234000</v>
      </c>
      <c r="C39" s="2" t="s">
        <v>19</v>
      </c>
      <c r="E39" s="3">
        <f t="shared" si="4"/>
        <v>234999</v>
      </c>
      <c r="F39" s="64"/>
      <c r="G39" s="67">
        <v>1</v>
      </c>
      <c r="H39" s="67">
        <v>41.2</v>
      </c>
      <c r="I39" s="77" t="s">
        <v>24</v>
      </c>
      <c r="J39" s="74">
        <v>32.700000000000003</v>
      </c>
      <c r="K39" s="73">
        <v>1.4</v>
      </c>
      <c r="L39" s="98">
        <v>45.3</v>
      </c>
      <c r="M39" s="78" t="s">
        <v>20</v>
      </c>
      <c r="N39" s="76">
        <v>67.099999999999994</v>
      </c>
      <c r="O39" s="105" t="s">
        <v>24</v>
      </c>
      <c r="P39" s="67">
        <v>35.4</v>
      </c>
      <c r="Q39" s="77" t="s">
        <v>20</v>
      </c>
      <c r="R39" s="74">
        <v>18.399999999999999</v>
      </c>
      <c r="S39" s="108" t="s">
        <v>24</v>
      </c>
      <c r="T39" s="98">
        <v>42.5</v>
      </c>
      <c r="U39" s="78" t="s">
        <v>20</v>
      </c>
      <c r="V39" s="75">
        <v>72</v>
      </c>
      <c r="Y39" s="11">
        <f t="shared" si="7"/>
        <v>219000</v>
      </c>
      <c r="Z39" s="2" t="s">
        <v>19</v>
      </c>
      <c r="AB39" s="3">
        <f t="shared" si="5"/>
        <v>219999</v>
      </c>
      <c r="AC39" s="64"/>
      <c r="AD39" s="82" t="s">
        <v>20</v>
      </c>
      <c r="AE39" s="81">
        <v>56</v>
      </c>
      <c r="AF39" s="78" t="s">
        <v>20</v>
      </c>
      <c r="AG39" s="75">
        <v>64.099999999999994</v>
      </c>
      <c r="AH39" s="77" t="s">
        <v>20</v>
      </c>
      <c r="AI39" s="98">
        <v>48</v>
      </c>
      <c r="AJ39" s="78" t="s">
        <v>20</v>
      </c>
      <c r="AK39" s="80">
        <v>100</v>
      </c>
      <c r="AL39" s="70" t="s">
        <v>20</v>
      </c>
      <c r="AM39" s="67">
        <v>50.2</v>
      </c>
      <c r="AN39" s="77" t="s">
        <v>20</v>
      </c>
      <c r="AO39" s="113">
        <v>31.9</v>
      </c>
      <c r="AP39" s="77" t="s">
        <v>20</v>
      </c>
      <c r="AQ39" s="98">
        <v>59</v>
      </c>
      <c r="AR39" s="78" t="s">
        <v>20</v>
      </c>
      <c r="AS39" s="75">
        <v>61.9</v>
      </c>
      <c r="AT39" s="45"/>
    </row>
    <row r="40" spans="2:46" ht="3" customHeight="1" x14ac:dyDescent="0.15">
      <c r="E40" s="3" t="s">
        <v>9</v>
      </c>
      <c r="F40" s="64"/>
      <c r="G40" s="67"/>
      <c r="H40" s="67"/>
      <c r="I40" s="108"/>
      <c r="J40" s="74"/>
      <c r="K40" s="73"/>
      <c r="L40" s="98"/>
      <c r="M40" s="78" t="s">
        <v>20</v>
      </c>
      <c r="N40" s="76"/>
      <c r="O40" s="67"/>
      <c r="P40" s="67"/>
      <c r="Q40" s="73"/>
      <c r="R40" s="74"/>
      <c r="S40" s="73"/>
      <c r="T40" s="98"/>
      <c r="U40" s="75"/>
      <c r="V40" s="75"/>
      <c r="AB40" s="3" t="s">
        <v>9</v>
      </c>
      <c r="AC40" s="64"/>
      <c r="AD40" s="83"/>
      <c r="AE40" s="81"/>
      <c r="AF40" s="75"/>
      <c r="AG40" s="75"/>
      <c r="AH40" s="73"/>
      <c r="AI40" s="98"/>
      <c r="AJ40" s="75"/>
      <c r="AK40" s="76"/>
      <c r="AL40" s="67"/>
      <c r="AM40" s="67"/>
      <c r="AN40" s="73"/>
      <c r="AO40" s="74"/>
      <c r="AP40" s="73"/>
      <c r="AQ40" s="98"/>
      <c r="AR40" s="75"/>
      <c r="AS40" s="75"/>
      <c r="AT40" s="45"/>
    </row>
    <row r="41" spans="2:46" ht="11.4" customHeight="1" x14ac:dyDescent="0.15">
      <c r="B41" s="11">
        <f>E39+1</f>
        <v>235000</v>
      </c>
      <c r="C41" s="2" t="s">
        <v>19</v>
      </c>
      <c r="E41" s="3">
        <f t="shared" ref="E41:E50" si="8">B41+999</f>
        <v>235999</v>
      </c>
      <c r="F41" s="64"/>
      <c r="G41" s="67">
        <v>0.8</v>
      </c>
      <c r="H41" s="67">
        <v>42</v>
      </c>
      <c r="I41" s="108" t="s">
        <v>24</v>
      </c>
      <c r="J41" s="74">
        <v>32.700000000000003</v>
      </c>
      <c r="K41" s="73">
        <v>1.1000000000000001</v>
      </c>
      <c r="L41" s="98">
        <v>46.4</v>
      </c>
      <c r="M41" s="78" t="s">
        <v>20</v>
      </c>
      <c r="N41" s="76">
        <v>67.099999999999994</v>
      </c>
      <c r="O41" s="67">
        <v>1.5</v>
      </c>
      <c r="P41" s="67">
        <v>36.9</v>
      </c>
      <c r="Q41" s="77" t="s">
        <v>20</v>
      </c>
      <c r="R41" s="74">
        <v>18.399999999999999</v>
      </c>
      <c r="S41" s="73">
        <v>2.1</v>
      </c>
      <c r="T41" s="98">
        <v>44.6</v>
      </c>
      <c r="U41" s="78" t="s">
        <v>20</v>
      </c>
      <c r="V41" s="75">
        <v>72</v>
      </c>
      <c r="Y41" s="11">
        <f>AB39+1</f>
        <v>220000</v>
      </c>
      <c r="Z41" s="2" t="s">
        <v>19</v>
      </c>
      <c r="AB41" s="3">
        <f t="shared" ref="AB41:AB50" si="9">Y41+999</f>
        <v>220999</v>
      </c>
      <c r="AC41" s="64"/>
      <c r="AD41" s="109">
        <v>4</v>
      </c>
      <c r="AE41" s="81">
        <v>60</v>
      </c>
      <c r="AF41" s="78" t="s">
        <v>20</v>
      </c>
      <c r="AG41" s="75">
        <v>64.099999999999994</v>
      </c>
      <c r="AH41" s="107">
        <v>8</v>
      </c>
      <c r="AI41" s="98">
        <v>56</v>
      </c>
      <c r="AJ41" s="78" t="s">
        <v>20</v>
      </c>
      <c r="AK41" s="76">
        <v>100</v>
      </c>
      <c r="AL41" s="67">
        <v>4.5</v>
      </c>
      <c r="AM41" s="67">
        <v>54.7</v>
      </c>
      <c r="AN41" s="77" t="s">
        <v>20</v>
      </c>
      <c r="AO41" s="113">
        <v>31.9</v>
      </c>
      <c r="AP41" s="73">
        <v>6.6</v>
      </c>
      <c r="AQ41" s="98">
        <v>65.599999999999994</v>
      </c>
      <c r="AR41" s="78" t="s">
        <v>20</v>
      </c>
      <c r="AS41" s="75">
        <v>61.9</v>
      </c>
      <c r="AT41" s="45"/>
    </row>
    <row r="42" spans="2:46" ht="11.4" customHeight="1" x14ac:dyDescent="0.15">
      <c r="B42" s="11">
        <f t="shared" ref="B42:B50" si="10">E41+1</f>
        <v>236000</v>
      </c>
      <c r="C42" s="2" t="s">
        <v>19</v>
      </c>
      <c r="E42" s="3">
        <f t="shared" si="8"/>
        <v>236999</v>
      </c>
      <c r="F42" s="64"/>
      <c r="G42" s="67">
        <v>1</v>
      </c>
      <c r="H42" s="67">
        <v>43</v>
      </c>
      <c r="I42" s="73">
        <v>0.6</v>
      </c>
      <c r="J42" s="74">
        <v>33.299999999999997</v>
      </c>
      <c r="K42" s="73">
        <v>1.3</v>
      </c>
      <c r="L42" s="98">
        <v>47.7</v>
      </c>
      <c r="M42" s="78" t="s">
        <v>20</v>
      </c>
      <c r="N42" s="76">
        <v>67.099999999999994</v>
      </c>
      <c r="O42" s="67">
        <v>2.5</v>
      </c>
      <c r="P42" s="67">
        <v>39.4</v>
      </c>
      <c r="Q42" s="107">
        <v>5.0999999999999996</v>
      </c>
      <c r="R42" s="74">
        <v>23.5</v>
      </c>
      <c r="S42" s="73">
        <v>1.4</v>
      </c>
      <c r="T42" s="98">
        <v>46</v>
      </c>
      <c r="U42" s="78" t="s">
        <v>20</v>
      </c>
      <c r="V42" s="75">
        <v>72</v>
      </c>
      <c r="Y42" s="11">
        <f t="shared" ref="Y42:Y50" si="11">AB41+1</f>
        <v>221000</v>
      </c>
      <c r="Z42" s="2" t="s">
        <v>19</v>
      </c>
      <c r="AB42" s="3">
        <f t="shared" si="9"/>
        <v>221999</v>
      </c>
      <c r="AC42" s="64"/>
      <c r="AD42" s="109">
        <v>3.3</v>
      </c>
      <c r="AE42" s="81">
        <v>63.3</v>
      </c>
      <c r="AF42" s="110">
        <v>6.5</v>
      </c>
      <c r="AG42" s="75">
        <v>70.599999999999994</v>
      </c>
      <c r="AH42" s="77" t="s">
        <v>20</v>
      </c>
      <c r="AI42" s="98">
        <v>56</v>
      </c>
      <c r="AJ42" s="78" t="s">
        <v>20</v>
      </c>
      <c r="AK42" s="76">
        <v>100</v>
      </c>
      <c r="AL42" s="70" t="s">
        <v>20</v>
      </c>
      <c r="AM42" s="67">
        <v>54.7</v>
      </c>
      <c r="AN42" s="77" t="s">
        <v>20</v>
      </c>
      <c r="AO42" s="113">
        <v>31.9</v>
      </c>
      <c r="AP42" s="77" t="s">
        <v>20</v>
      </c>
      <c r="AQ42" s="98">
        <v>65.599999999999994</v>
      </c>
      <c r="AR42" s="78" t="s">
        <v>20</v>
      </c>
      <c r="AS42" s="75">
        <v>61.9</v>
      </c>
      <c r="AT42" s="45"/>
    </row>
    <row r="43" spans="2:46" ht="11.4" customHeight="1" x14ac:dyDescent="0.15">
      <c r="B43" s="11">
        <f t="shared" si="10"/>
        <v>237000</v>
      </c>
      <c r="C43" s="2" t="s">
        <v>19</v>
      </c>
      <c r="E43" s="3">
        <f t="shared" si="8"/>
        <v>237999</v>
      </c>
      <c r="F43" s="64"/>
      <c r="G43" s="67">
        <v>0.6</v>
      </c>
      <c r="H43" s="67">
        <v>43.6</v>
      </c>
      <c r="I43" s="108" t="s">
        <v>24</v>
      </c>
      <c r="J43" s="74">
        <v>33.299999999999997</v>
      </c>
      <c r="K43" s="73">
        <v>0.9</v>
      </c>
      <c r="L43" s="98">
        <v>48.6</v>
      </c>
      <c r="M43" s="78" t="s">
        <v>20</v>
      </c>
      <c r="N43" s="76">
        <v>67.099999999999994</v>
      </c>
      <c r="O43" s="67">
        <v>1.3</v>
      </c>
      <c r="P43" s="67">
        <v>40.700000000000003</v>
      </c>
      <c r="Q43" s="108" t="s">
        <v>24</v>
      </c>
      <c r="R43" s="74">
        <v>23.5</v>
      </c>
      <c r="S43" s="73">
        <v>2</v>
      </c>
      <c r="T43" s="98">
        <v>48</v>
      </c>
      <c r="U43" s="78" t="s">
        <v>20</v>
      </c>
      <c r="V43" s="75">
        <v>72</v>
      </c>
      <c r="Y43" s="11">
        <f t="shared" si="11"/>
        <v>222000</v>
      </c>
      <c r="Z43" s="2" t="s">
        <v>19</v>
      </c>
      <c r="AB43" s="3">
        <f t="shared" si="9"/>
        <v>222999</v>
      </c>
      <c r="AC43" s="64"/>
      <c r="AD43" s="82" t="s">
        <v>20</v>
      </c>
      <c r="AE43" s="81">
        <v>63.3</v>
      </c>
      <c r="AF43" s="78" t="s">
        <v>20</v>
      </c>
      <c r="AG43" s="75">
        <v>70.599999999999994</v>
      </c>
      <c r="AH43" s="77" t="s">
        <v>20</v>
      </c>
      <c r="AI43" s="98">
        <v>56</v>
      </c>
      <c r="AJ43" s="78" t="s">
        <v>20</v>
      </c>
      <c r="AK43" s="76">
        <v>100</v>
      </c>
      <c r="AL43" s="106">
        <v>3.8</v>
      </c>
      <c r="AM43" s="67">
        <v>58.5</v>
      </c>
      <c r="AN43" s="77" t="s">
        <v>20</v>
      </c>
      <c r="AO43" s="113">
        <v>31.9</v>
      </c>
      <c r="AP43" s="107">
        <v>5.6</v>
      </c>
      <c r="AQ43" s="98">
        <v>71.2</v>
      </c>
      <c r="AR43" s="78" t="s">
        <v>20</v>
      </c>
      <c r="AS43" s="75">
        <v>61.9</v>
      </c>
      <c r="AT43" s="45"/>
    </row>
    <row r="44" spans="2:46" ht="11.4" customHeight="1" x14ac:dyDescent="0.15">
      <c r="B44" s="11">
        <f t="shared" si="10"/>
        <v>238000</v>
      </c>
      <c r="C44" s="2" t="s">
        <v>19</v>
      </c>
      <c r="E44" s="3">
        <f t="shared" si="8"/>
        <v>238999</v>
      </c>
      <c r="F44" s="64"/>
      <c r="G44" s="67">
        <v>1.1000000000000001</v>
      </c>
      <c r="H44" s="67">
        <v>44.7</v>
      </c>
      <c r="I44" s="73">
        <v>1.7</v>
      </c>
      <c r="J44" s="74">
        <v>35</v>
      </c>
      <c r="K44" s="107">
        <v>0.8</v>
      </c>
      <c r="L44" s="98">
        <v>49.4</v>
      </c>
      <c r="M44" s="78" t="s">
        <v>20</v>
      </c>
      <c r="N44" s="76">
        <v>67.099999999999994</v>
      </c>
      <c r="O44" s="67">
        <v>2.2999999999999998</v>
      </c>
      <c r="P44" s="67">
        <v>43</v>
      </c>
      <c r="Q44" s="73">
        <v>3.3</v>
      </c>
      <c r="R44" s="74">
        <v>26.8</v>
      </c>
      <c r="S44" s="73">
        <v>1.8</v>
      </c>
      <c r="T44" s="98">
        <v>49.8</v>
      </c>
      <c r="U44" s="78" t="s">
        <v>20</v>
      </c>
      <c r="V44" s="75">
        <v>72</v>
      </c>
      <c r="Y44" s="11">
        <f t="shared" si="11"/>
        <v>223000</v>
      </c>
      <c r="Z44" s="2" t="s">
        <v>19</v>
      </c>
      <c r="AB44" s="3">
        <f t="shared" si="9"/>
        <v>223999</v>
      </c>
      <c r="AC44" s="64"/>
      <c r="AD44" s="82" t="s">
        <v>20</v>
      </c>
      <c r="AE44" s="81">
        <v>63.3</v>
      </c>
      <c r="AF44" s="78" t="s">
        <v>20</v>
      </c>
      <c r="AG44" s="75">
        <v>70.599999999999994</v>
      </c>
      <c r="AH44" s="77" t="s">
        <v>20</v>
      </c>
      <c r="AI44" s="98">
        <v>56</v>
      </c>
      <c r="AJ44" s="78" t="s">
        <v>20</v>
      </c>
      <c r="AK44" s="76">
        <v>100</v>
      </c>
      <c r="AL44" s="70" t="s">
        <v>20</v>
      </c>
      <c r="AM44" s="67">
        <v>58.5</v>
      </c>
      <c r="AN44" s="77" t="s">
        <v>20</v>
      </c>
      <c r="AO44" s="113">
        <v>31.9</v>
      </c>
      <c r="AP44" s="77" t="s">
        <v>20</v>
      </c>
      <c r="AQ44" s="98">
        <v>71.2</v>
      </c>
      <c r="AR44" s="78" t="s">
        <v>20</v>
      </c>
      <c r="AS44" s="75">
        <v>61.9</v>
      </c>
      <c r="AT44" s="45"/>
    </row>
    <row r="45" spans="2:46" ht="11.4" customHeight="1" x14ac:dyDescent="0.15">
      <c r="B45" s="11">
        <f t="shared" si="10"/>
        <v>239000</v>
      </c>
      <c r="C45" s="2" t="s">
        <v>19</v>
      </c>
      <c r="E45" s="3">
        <f t="shared" si="8"/>
        <v>239999</v>
      </c>
      <c r="F45" s="64"/>
      <c r="G45" s="67">
        <v>0.3</v>
      </c>
      <c r="H45" s="67">
        <v>45</v>
      </c>
      <c r="I45" s="107">
        <v>1.1000000000000001</v>
      </c>
      <c r="J45" s="74">
        <v>36.1</v>
      </c>
      <c r="K45" s="108" t="s">
        <v>24</v>
      </c>
      <c r="L45" s="98">
        <v>49.4</v>
      </c>
      <c r="M45" s="78" t="s">
        <v>20</v>
      </c>
      <c r="N45" s="76">
        <v>67.099999999999994</v>
      </c>
      <c r="O45" s="67">
        <v>2.1</v>
      </c>
      <c r="P45" s="67">
        <v>45.1</v>
      </c>
      <c r="Q45" s="73">
        <v>3.3</v>
      </c>
      <c r="R45" s="74">
        <v>30.1</v>
      </c>
      <c r="S45" s="73">
        <v>1.5</v>
      </c>
      <c r="T45" s="98">
        <v>51.3</v>
      </c>
      <c r="U45" s="78" t="s">
        <v>20</v>
      </c>
      <c r="V45" s="75">
        <v>72</v>
      </c>
      <c r="Y45" s="11">
        <f t="shared" si="11"/>
        <v>224000</v>
      </c>
      <c r="Z45" s="2" t="s">
        <v>19</v>
      </c>
      <c r="AB45" s="3">
        <f t="shared" si="9"/>
        <v>224999</v>
      </c>
      <c r="AC45" s="64"/>
      <c r="AD45" s="82" t="s">
        <v>20</v>
      </c>
      <c r="AE45" s="81">
        <v>63.3</v>
      </c>
      <c r="AF45" s="78" t="s">
        <v>20</v>
      </c>
      <c r="AG45" s="75">
        <v>70.599999999999994</v>
      </c>
      <c r="AH45" s="77" t="s">
        <v>20</v>
      </c>
      <c r="AI45" s="98">
        <v>56</v>
      </c>
      <c r="AJ45" s="78" t="s">
        <v>20</v>
      </c>
      <c r="AK45" s="76">
        <v>100</v>
      </c>
      <c r="AL45" s="106">
        <v>3.8</v>
      </c>
      <c r="AM45" s="67">
        <v>62.3</v>
      </c>
      <c r="AN45" s="77" t="s">
        <v>20</v>
      </c>
      <c r="AO45" s="113">
        <v>31.9</v>
      </c>
      <c r="AP45" s="107">
        <v>5.6</v>
      </c>
      <c r="AQ45" s="98">
        <v>76.8</v>
      </c>
      <c r="AR45" s="78" t="s">
        <v>20</v>
      </c>
      <c r="AS45" s="75">
        <v>61.9</v>
      </c>
      <c r="AT45" s="45"/>
    </row>
    <row r="46" spans="2:46" ht="11.4" customHeight="1" x14ac:dyDescent="0.15">
      <c r="B46" s="11">
        <f t="shared" si="10"/>
        <v>240000</v>
      </c>
      <c r="C46" s="2" t="s">
        <v>19</v>
      </c>
      <c r="E46" s="3">
        <f t="shared" si="8"/>
        <v>240999</v>
      </c>
      <c r="F46" s="64"/>
      <c r="G46" s="67">
        <v>2.7</v>
      </c>
      <c r="H46" s="67">
        <v>47.7</v>
      </c>
      <c r="I46" s="77" t="s">
        <v>24</v>
      </c>
      <c r="J46" s="74">
        <v>36.1</v>
      </c>
      <c r="K46" s="73">
        <v>4</v>
      </c>
      <c r="L46" s="98">
        <v>53.4</v>
      </c>
      <c r="M46" s="78" t="s">
        <v>20</v>
      </c>
      <c r="N46" s="76">
        <v>67.099999999999994</v>
      </c>
      <c r="O46" s="67">
        <v>1.5</v>
      </c>
      <c r="P46" s="67">
        <v>46.6</v>
      </c>
      <c r="Q46" s="108" t="s">
        <v>24</v>
      </c>
      <c r="R46" s="74">
        <v>30.1</v>
      </c>
      <c r="S46" s="73">
        <v>2.2000000000000002</v>
      </c>
      <c r="T46" s="98">
        <v>53.5</v>
      </c>
      <c r="U46" s="110">
        <v>7.2</v>
      </c>
      <c r="V46" s="75">
        <v>79.2</v>
      </c>
      <c r="Y46" s="11">
        <f t="shared" si="11"/>
        <v>225000</v>
      </c>
      <c r="Z46" s="2" t="s">
        <v>19</v>
      </c>
      <c r="AB46" s="3">
        <f t="shared" si="9"/>
        <v>225999</v>
      </c>
      <c r="AC46" s="64"/>
      <c r="AD46" s="83">
        <v>3.5</v>
      </c>
      <c r="AE46" s="81">
        <v>66.8</v>
      </c>
      <c r="AF46" s="110">
        <v>7.1</v>
      </c>
      <c r="AG46" s="75">
        <v>77.7</v>
      </c>
      <c r="AH46" s="77" t="s">
        <v>20</v>
      </c>
      <c r="AI46" s="98">
        <v>56</v>
      </c>
      <c r="AJ46" s="78" t="s">
        <v>20</v>
      </c>
      <c r="AK46" s="76">
        <v>100</v>
      </c>
      <c r="AL46" s="67">
        <v>2.8</v>
      </c>
      <c r="AM46" s="67">
        <v>65.099999999999994</v>
      </c>
      <c r="AN46" s="107">
        <v>8.6</v>
      </c>
      <c r="AO46" s="113">
        <v>40.5</v>
      </c>
      <c r="AP46" s="77" t="s">
        <v>20</v>
      </c>
      <c r="AQ46" s="98">
        <v>76.8</v>
      </c>
      <c r="AR46" s="78" t="s">
        <v>20</v>
      </c>
      <c r="AS46" s="75">
        <v>61.9</v>
      </c>
      <c r="AT46" s="45"/>
    </row>
    <row r="47" spans="2:46" ht="11.4" customHeight="1" x14ac:dyDescent="0.15">
      <c r="B47" s="11">
        <f t="shared" si="10"/>
        <v>241000</v>
      </c>
      <c r="C47" s="2" t="s">
        <v>19</v>
      </c>
      <c r="E47" s="3">
        <f t="shared" si="8"/>
        <v>241999</v>
      </c>
      <c r="F47" s="64"/>
      <c r="G47" s="67">
        <v>1.3</v>
      </c>
      <c r="H47" s="67">
        <v>49</v>
      </c>
      <c r="I47" s="73">
        <v>0.9</v>
      </c>
      <c r="J47" s="74">
        <v>37</v>
      </c>
      <c r="K47" s="107">
        <v>1.3</v>
      </c>
      <c r="L47" s="98">
        <v>54.7</v>
      </c>
      <c r="M47" s="78" t="s">
        <v>20</v>
      </c>
      <c r="N47" s="76">
        <v>67.099999999999994</v>
      </c>
      <c r="O47" s="70" t="s">
        <v>20</v>
      </c>
      <c r="P47" s="67">
        <v>46.6</v>
      </c>
      <c r="Q47" s="77" t="s">
        <v>20</v>
      </c>
      <c r="R47" s="74">
        <v>30.1</v>
      </c>
      <c r="S47" s="77" t="s">
        <v>20</v>
      </c>
      <c r="T47" s="98">
        <v>53.5</v>
      </c>
      <c r="U47" s="78" t="s">
        <v>20</v>
      </c>
      <c r="V47" s="75">
        <v>79.2</v>
      </c>
      <c r="Y47" s="11">
        <f t="shared" si="11"/>
        <v>226000</v>
      </c>
      <c r="Z47" s="2" t="s">
        <v>19</v>
      </c>
      <c r="AB47" s="3">
        <f t="shared" si="9"/>
        <v>226999</v>
      </c>
      <c r="AC47" s="64"/>
      <c r="AD47" s="82" t="s">
        <v>20</v>
      </c>
      <c r="AE47" s="81">
        <v>66.8</v>
      </c>
      <c r="AF47" s="78" t="s">
        <v>20</v>
      </c>
      <c r="AG47" s="75">
        <v>77.7</v>
      </c>
      <c r="AH47" s="77" t="s">
        <v>20</v>
      </c>
      <c r="AI47" s="98">
        <v>56</v>
      </c>
      <c r="AJ47" s="78" t="s">
        <v>20</v>
      </c>
      <c r="AK47" s="76">
        <v>100</v>
      </c>
      <c r="AL47" s="70" t="s">
        <v>20</v>
      </c>
      <c r="AM47" s="67">
        <v>65.099999999999994</v>
      </c>
      <c r="AN47" s="77" t="s">
        <v>20</v>
      </c>
      <c r="AO47" s="113">
        <v>40.5</v>
      </c>
      <c r="AP47" s="77" t="s">
        <v>20</v>
      </c>
      <c r="AQ47" s="98">
        <v>76.8</v>
      </c>
      <c r="AR47" s="78" t="s">
        <v>20</v>
      </c>
      <c r="AS47" s="75">
        <v>61.9</v>
      </c>
      <c r="AT47" s="45"/>
    </row>
    <row r="48" spans="2:46" ht="11.4" customHeight="1" x14ac:dyDescent="0.15">
      <c r="B48" s="11">
        <f t="shared" si="10"/>
        <v>242000</v>
      </c>
      <c r="C48" s="2" t="s">
        <v>19</v>
      </c>
      <c r="E48" s="3">
        <f t="shared" si="8"/>
        <v>242999</v>
      </c>
      <c r="F48" s="64"/>
      <c r="G48" s="67">
        <v>4.2</v>
      </c>
      <c r="H48" s="67">
        <v>53.2</v>
      </c>
      <c r="I48" s="73">
        <v>5.4</v>
      </c>
      <c r="J48" s="74">
        <v>42.4</v>
      </c>
      <c r="K48" s="73">
        <v>3.7</v>
      </c>
      <c r="L48" s="98">
        <v>58.4</v>
      </c>
      <c r="M48" s="78" t="s">
        <v>20</v>
      </c>
      <c r="N48" s="76">
        <v>67.099999999999994</v>
      </c>
      <c r="O48" s="106">
        <v>1.5</v>
      </c>
      <c r="P48" s="67">
        <v>48.1</v>
      </c>
      <c r="Q48" s="107">
        <v>1.7</v>
      </c>
      <c r="R48" s="74">
        <v>31.8</v>
      </c>
      <c r="S48" s="107">
        <v>1.5</v>
      </c>
      <c r="T48" s="98">
        <v>55</v>
      </c>
      <c r="U48" s="78" t="s">
        <v>20</v>
      </c>
      <c r="V48" s="75">
        <v>79.2</v>
      </c>
      <c r="Y48" s="11">
        <f t="shared" si="11"/>
        <v>227000</v>
      </c>
      <c r="Z48" s="2" t="s">
        <v>19</v>
      </c>
      <c r="AB48" s="3">
        <f t="shared" si="9"/>
        <v>227999</v>
      </c>
      <c r="AC48" s="64"/>
      <c r="AD48" s="82" t="s">
        <v>20</v>
      </c>
      <c r="AE48" s="81">
        <v>66.8</v>
      </c>
      <c r="AF48" s="78" t="s">
        <v>20</v>
      </c>
      <c r="AG48" s="75">
        <v>77.7</v>
      </c>
      <c r="AH48" s="77" t="s">
        <v>20</v>
      </c>
      <c r="AI48" s="98">
        <v>56</v>
      </c>
      <c r="AJ48" s="78" t="s">
        <v>20</v>
      </c>
      <c r="AK48" s="76">
        <v>100</v>
      </c>
      <c r="AL48" s="70" t="s">
        <v>20</v>
      </c>
      <c r="AM48" s="67">
        <v>65.099999999999994</v>
      </c>
      <c r="AN48" s="77" t="s">
        <v>20</v>
      </c>
      <c r="AO48" s="113">
        <v>40.5</v>
      </c>
      <c r="AP48" s="77" t="s">
        <v>20</v>
      </c>
      <c r="AQ48" s="98">
        <v>76.8</v>
      </c>
      <c r="AR48" s="78" t="s">
        <v>20</v>
      </c>
      <c r="AS48" s="75">
        <v>61.9</v>
      </c>
      <c r="AT48" s="45"/>
    </row>
    <row r="49" spans="2:46" ht="11.4" customHeight="1" x14ac:dyDescent="0.15">
      <c r="B49" s="11">
        <f t="shared" si="10"/>
        <v>243000</v>
      </c>
      <c r="C49" s="2" t="s">
        <v>19</v>
      </c>
      <c r="E49" s="3">
        <f t="shared" si="8"/>
        <v>243999</v>
      </c>
      <c r="F49" s="64"/>
      <c r="G49" s="67">
        <v>2.1</v>
      </c>
      <c r="H49" s="67">
        <v>55.3</v>
      </c>
      <c r="I49" s="73">
        <v>2.5</v>
      </c>
      <c r="J49" s="74">
        <v>44.9</v>
      </c>
      <c r="K49" s="73">
        <v>1.9</v>
      </c>
      <c r="L49" s="98">
        <v>60.3</v>
      </c>
      <c r="M49" s="78" t="s">
        <v>20</v>
      </c>
      <c r="N49" s="76">
        <v>67.099999999999994</v>
      </c>
      <c r="O49" s="105" t="s">
        <v>24</v>
      </c>
      <c r="P49" s="67">
        <v>48.1</v>
      </c>
      <c r="Q49" s="77" t="s">
        <v>20</v>
      </c>
      <c r="R49" s="74">
        <v>31.8</v>
      </c>
      <c r="S49" s="77" t="s">
        <v>20</v>
      </c>
      <c r="T49" s="98">
        <v>55</v>
      </c>
      <c r="U49" s="78" t="s">
        <v>20</v>
      </c>
      <c r="V49" s="75">
        <v>79.2</v>
      </c>
      <c r="Y49" s="11">
        <f t="shared" si="11"/>
        <v>228000</v>
      </c>
      <c r="Z49" s="2" t="s">
        <v>19</v>
      </c>
      <c r="AB49" s="3">
        <f t="shared" si="9"/>
        <v>228999</v>
      </c>
      <c r="AC49" s="64"/>
      <c r="AD49" s="82" t="s">
        <v>20</v>
      </c>
      <c r="AE49" s="81">
        <v>66.8</v>
      </c>
      <c r="AF49" s="78" t="s">
        <v>20</v>
      </c>
      <c r="AG49" s="75">
        <v>77.7</v>
      </c>
      <c r="AH49" s="77" t="s">
        <v>20</v>
      </c>
      <c r="AI49" s="98">
        <v>56</v>
      </c>
      <c r="AJ49" s="78" t="s">
        <v>20</v>
      </c>
      <c r="AK49" s="76">
        <v>100</v>
      </c>
      <c r="AL49" s="70" t="s">
        <v>20</v>
      </c>
      <c r="AM49" s="67">
        <v>65.099999999999994</v>
      </c>
      <c r="AN49" s="77" t="s">
        <v>20</v>
      </c>
      <c r="AO49" s="113">
        <v>40.5</v>
      </c>
      <c r="AP49" s="77" t="s">
        <v>20</v>
      </c>
      <c r="AQ49" s="98">
        <v>76.8</v>
      </c>
      <c r="AR49" s="78" t="s">
        <v>20</v>
      </c>
      <c r="AS49" s="75">
        <v>61.9</v>
      </c>
      <c r="AT49" s="45"/>
    </row>
    <row r="50" spans="2:46" ht="11.4" customHeight="1" x14ac:dyDescent="0.15">
      <c r="B50" s="11">
        <f t="shared" si="10"/>
        <v>244000</v>
      </c>
      <c r="C50" s="2" t="s">
        <v>19</v>
      </c>
      <c r="E50" s="3">
        <f t="shared" si="8"/>
        <v>244999</v>
      </c>
      <c r="F50" s="64"/>
      <c r="G50" s="67">
        <v>0.3</v>
      </c>
      <c r="H50" s="67">
        <v>55.6</v>
      </c>
      <c r="I50" s="77" t="s">
        <v>24</v>
      </c>
      <c r="J50" s="74">
        <v>44.9</v>
      </c>
      <c r="K50" s="73">
        <v>0.5</v>
      </c>
      <c r="L50" s="98">
        <v>60.8</v>
      </c>
      <c r="M50" s="78" t="s">
        <v>20</v>
      </c>
      <c r="N50" s="76">
        <v>67.099999999999994</v>
      </c>
      <c r="O50" s="70" t="s">
        <v>20</v>
      </c>
      <c r="P50" s="67">
        <v>48.1</v>
      </c>
      <c r="Q50" s="77" t="s">
        <v>20</v>
      </c>
      <c r="R50" s="74">
        <v>31.8</v>
      </c>
      <c r="S50" s="77" t="s">
        <v>20</v>
      </c>
      <c r="T50" s="98">
        <v>55</v>
      </c>
      <c r="U50" s="78" t="s">
        <v>20</v>
      </c>
      <c r="V50" s="75">
        <v>79.2</v>
      </c>
      <c r="Y50" s="11">
        <f t="shared" si="11"/>
        <v>229000</v>
      </c>
      <c r="Z50" s="2" t="s">
        <v>19</v>
      </c>
      <c r="AB50" s="3">
        <f t="shared" si="9"/>
        <v>229999</v>
      </c>
      <c r="AC50" s="64"/>
      <c r="AD50" s="109">
        <v>4.5</v>
      </c>
      <c r="AE50" s="81">
        <v>71.3</v>
      </c>
      <c r="AF50" s="78" t="s">
        <v>20</v>
      </c>
      <c r="AG50" s="75">
        <v>77.7</v>
      </c>
      <c r="AH50" s="107">
        <v>8.9</v>
      </c>
      <c r="AI50" s="98">
        <v>64.900000000000006</v>
      </c>
      <c r="AJ50" s="78" t="s">
        <v>20</v>
      </c>
      <c r="AK50" s="76">
        <v>100</v>
      </c>
      <c r="AL50" s="106">
        <v>3.8</v>
      </c>
      <c r="AM50" s="67">
        <v>68.900000000000006</v>
      </c>
      <c r="AN50" s="77" t="s">
        <v>20</v>
      </c>
      <c r="AO50" s="113">
        <v>40.5</v>
      </c>
      <c r="AP50" s="107">
        <v>5.7</v>
      </c>
      <c r="AQ50" s="98">
        <v>82.5</v>
      </c>
      <c r="AR50" s="78" t="s">
        <v>20</v>
      </c>
      <c r="AS50" s="75">
        <v>61.9</v>
      </c>
      <c r="AT50" s="45"/>
    </row>
    <row r="51" spans="2:46" ht="3" customHeight="1" x14ac:dyDescent="0.15">
      <c r="E51" s="3" t="s">
        <v>9</v>
      </c>
      <c r="F51" s="64"/>
      <c r="G51" s="67"/>
      <c r="H51" s="67"/>
      <c r="I51" s="73"/>
      <c r="J51" s="74"/>
      <c r="K51" s="73"/>
      <c r="L51" s="98"/>
      <c r="M51" s="78"/>
      <c r="N51" s="76"/>
      <c r="O51" s="67"/>
      <c r="P51" s="67"/>
      <c r="Q51" s="73"/>
      <c r="R51" s="74"/>
      <c r="S51" s="73"/>
      <c r="T51" s="98"/>
      <c r="U51" s="75"/>
      <c r="V51" s="75"/>
      <c r="AB51" s="3" t="s">
        <v>9</v>
      </c>
      <c r="AC51" s="64"/>
      <c r="AD51" s="83"/>
      <c r="AE51" s="81"/>
      <c r="AF51" s="75"/>
      <c r="AG51" s="75"/>
      <c r="AH51" s="73"/>
      <c r="AI51" s="98"/>
      <c r="AJ51" s="75"/>
      <c r="AK51" s="76"/>
      <c r="AL51" s="67"/>
      <c r="AM51" s="67"/>
      <c r="AN51" s="73"/>
      <c r="AO51" s="74"/>
      <c r="AP51" s="73"/>
      <c r="AQ51" s="98"/>
      <c r="AR51" s="75"/>
      <c r="AS51" s="75"/>
      <c r="AT51" s="46"/>
    </row>
    <row r="52" spans="2:46" ht="11.4" customHeight="1" x14ac:dyDescent="0.15">
      <c r="B52" s="11">
        <f>E50+1</f>
        <v>245000</v>
      </c>
      <c r="C52" s="2" t="s">
        <v>19</v>
      </c>
      <c r="E52" s="3">
        <f t="shared" ref="E52:E61" si="12">B52+999</f>
        <v>245999</v>
      </c>
      <c r="F52" s="64"/>
      <c r="G52" s="67">
        <v>1.9</v>
      </c>
      <c r="H52" s="67">
        <v>57.5</v>
      </c>
      <c r="I52" s="73">
        <v>3.5</v>
      </c>
      <c r="J52" s="74">
        <v>48.4</v>
      </c>
      <c r="K52" s="73">
        <v>1.2</v>
      </c>
      <c r="L52" s="98">
        <v>62</v>
      </c>
      <c r="M52" s="78" t="s">
        <v>20</v>
      </c>
      <c r="N52" s="76">
        <v>67.099999999999994</v>
      </c>
      <c r="O52" s="67">
        <v>3.7</v>
      </c>
      <c r="P52" s="67">
        <v>51.8</v>
      </c>
      <c r="Q52" s="107">
        <v>9.1</v>
      </c>
      <c r="R52" s="74">
        <v>40.9</v>
      </c>
      <c r="S52" s="73">
        <v>1.4</v>
      </c>
      <c r="T52" s="98">
        <v>56.4</v>
      </c>
      <c r="U52" s="78" t="s">
        <v>20</v>
      </c>
      <c r="V52" s="75">
        <v>79.2</v>
      </c>
      <c r="Y52" s="11">
        <f>AB50+1</f>
        <v>230000</v>
      </c>
      <c r="Z52" s="2" t="s">
        <v>19</v>
      </c>
      <c r="AB52" s="3">
        <f t="shared" ref="AB52:AB61" si="13">Y52+999</f>
        <v>230999</v>
      </c>
      <c r="AC52" s="64"/>
      <c r="AD52" s="82" t="s">
        <v>20</v>
      </c>
      <c r="AE52" s="81">
        <v>71.3</v>
      </c>
      <c r="AF52" s="78" t="s">
        <v>20</v>
      </c>
      <c r="AG52" s="75">
        <v>77.7</v>
      </c>
      <c r="AH52" s="77" t="s">
        <v>20</v>
      </c>
      <c r="AI52" s="98">
        <v>64.900000000000006</v>
      </c>
      <c r="AJ52" s="78" t="s">
        <v>20</v>
      </c>
      <c r="AK52" s="76">
        <v>100</v>
      </c>
      <c r="AL52" s="70" t="s">
        <v>20</v>
      </c>
      <c r="AM52" s="67">
        <v>68.900000000000006</v>
      </c>
      <c r="AN52" s="77" t="s">
        <v>20</v>
      </c>
      <c r="AO52" s="113">
        <v>40.5</v>
      </c>
      <c r="AP52" s="108" t="s">
        <v>24</v>
      </c>
      <c r="AQ52" s="98">
        <v>82.5</v>
      </c>
      <c r="AR52" s="78" t="s">
        <v>20</v>
      </c>
      <c r="AS52" s="75">
        <v>61.9</v>
      </c>
      <c r="AT52" s="27"/>
    </row>
    <row r="53" spans="2:46" ht="11.4" customHeight="1" x14ac:dyDescent="0.15">
      <c r="B53" s="11">
        <f t="shared" ref="B53:B61" si="14">E52+1</f>
        <v>246000</v>
      </c>
      <c r="C53" s="2" t="s">
        <v>19</v>
      </c>
      <c r="E53" s="3">
        <f t="shared" si="12"/>
        <v>246999</v>
      </c>
      <c r="F53" s="64"/>
      <c r="G53" s="67">
        <v>0.3</v>
      </c>
      <c r="H53" s="67">
        <v>57.8</v>
      </c>
      <c r="I53" s="73">
        <v>0.8</v>
      </c>
      <c r="J53" s="74">
        <v>49.2</v>
      </c>
      <c r="K53" s="108" t="s">
        <v>24</v>
      </c>
      <c r="L53" s="98">
        <v>62</v>
      </c>
      <c r="M53" s="78" t="s">
        <v>20</v>
      </c>
      <c r="N53" s="76">
        <v>67.099999999999994</v>
      </c>
      <c r="O53" s="105" t="s">
        <v>24</v>
      </c>
      <c r="P53" s="67">
        <v>51.8</v>
      </c>
      <c r="Q53" s="77" t="s">
        <v>20</v>
      </c>
      <c r="R53" s="74">
        <v>40.9</v>
      </c>
      <c r="S53" s="77" t="s">
        <v>20</v>
      </c>
      <c r="T53" s="98">
        <v>56.4</v>
      </c>
      <c r="U53" s="78" t="s">
        <v>20</v>
      </c>
      <c r="V53" s="75">
        <v>79.2</v>
      </c>
      <c r="Y53" s="11">
        <f t="shared" ref="Y53:Y61" si="15">AB52+1</f>
        <v>231000</v>
      </c>
      <c r="Z53" s="2" t="s">
        <v>19</v>
      </c>
      <c r="AB53" s="3">
        <f t="shared" si="13"/>
        <v>231999</v>
      </c>
      <c r="AC53" s="64"/>
      <c r="AD53" s="82" t="s">
        <v>20</v>
      </c>
      <c r="AE53" s="81">
        <v>71.3</v>
      </c>
      <c r="AF53" s="78" t="s">
        <v>20</v>
      </c>
      <c r="AG53" s="75">
        <v>77.7</v>
      </c>
      <c r="AH53" s="77" t="s">
        <v>20</v>
      </c>
      <c r="AI53" s="98">
        <v>64.900000000000006</v>
      </c>
      <c r="AJ53" s="78" t="s">
        <v>20</v>
      </c>
      <c r="AK53" s="76">
        <v>100</v>
      </c>
      <c r="AL53" s="70" t="s">
        <v>20</v>
      </c>
      <c r="AM53" s="67">
        <v>68.900000000000006</v>
      </c>
      <c r="AN53" s="77" t="s">
        <v>20</v>
      </c>
      <c r="AO53" s="113">
        <v>40.5</v>
      </c>
      <c r="AP53" s="77" t="s">
        <v>20</v>
      </c>
      <c r="AQ53" s="98">
        <v>82.5</v>
      </c>
      <c r="AR53" s="78" t="s">
        <v>20</v>
      </c>
      <c r="AS53" s="75">
        <v>61.9</v>
      </c>
      <c r="AT53" s="27"/>
    </row>
    <row r="54" spans="2:46" ht="11.4" customHeight="1" x14ac:dyDescent="0.15">
      <c r="B54" s="11">
        <f t="shared" si="14"/>
        <v>247000</v>
      </c>
      <c r="C54" s="2" t="s">
        <v>19</v>
      </c>
      <c r="E54" s="3">
        <f t="shared" si="12"/>
        <v>247999</v>
      </c>
      <c r="F54" s="64"/>
      <c r="G54" s="105" t="s">
        <v>24</v>
      </c>
      <c r="H54" s="67">
        <v>57.8</v>
      </c>
      <c r="I54" s="108" t="s">
        <v>24</v>
      </c>
      <c r="J54" s="74">
        <v>49.2</v>
      </c>
      <c r="K54" s="108" t="s">
        <v>24</v>
      </c>
      <c r="L54" s="98">
        <v>62</v>
      </c>
      <c r="M54" s="78" t="s">
        <v>20</v>
      </c>
      <c r="N54" s="76">
        <v>67.099999999999994</v>
      </c>
      <c r="O54" s="105" t="s">
        <v>24</v>
      </c>
      <c r="P54" s="67">
        <v>51.8</v>
      </c>
      <c r="Q54" s="77" t="s">
        <v>20</v>
      </c>
      <c r="R54" s="74">
        <v>40.9</v>
      </c>
      <c r="S54" s="77" t="s">
        <v>20</v>
      </c>
      <c r="T54" s="98">
        <v>56.4</v>
      </c>
      <c r="U54" s="78" t="s">
        <v>20</v>
      </c>
      <c r="V54" s="75">
        <v>79.2</v>
      </c>
      <c r="Y54" s="11">
        <f t="shared" si="15"/>
        <v>232000</v>
      </c>
      <c r="Z54" s="2" t="s">
        <v>19</v>
      </c>
      <c r="AB54" s="3">
        <f t="shared" si="13"/>
        <v>232999</v>
      </c>
      <c r="AC54" s="64"/>
      <c r="AD54" s="109">
        <v>4.4000000000000004</v>
      </c>
      <c r="AE54" s="81">
        <v>75.7</v>
      </c>
      <c r="AF54" s="78" t="s">
        <v>20</v>
      </c>
      <c r="AG54" s="75">
        <v>77.7</v>
      </c>
      <c r="AH54" s="107">
        <v>8.8000000000000007</v>
      </c>
      <c r="AI54" s="98">
        <v>73.7</v>
      </c>
      <c r="AJ54" s="78" t="s">
        <v>20</v>
      </c>
      <c r="AK54" s="76">
        <v>100</v>
      </c>
      <c r="AL54" s="70" t="s">
        <v>20</v>
      </c>
      <c r="AM54" s="67">
        <v>68.900000000000006</v>
      </c>
      <c r="AN54" s="77" t="s">
        <v>20</v>
      </c>
      <c r="AO54" s="113">
        <v>40.5</v>
      </c>
      <c r="AP54" s="77" t="s">
        <v>20</v>
      </c>
      <c r="AQ54" s="98">
        <v>82.5</v>
      </c>
      <c r="AR54" s="78" t="s">
        <v>20</v>
      </c>
      <c r="AS54" s="75">
        <v>61.9</v>
      </c>
      <c r="AT54" s="27"/>
    </row>
    <row r="55" spans="2:46" ht="11.4" customHeight="1" x14ac:dyDescent="0.15">
      <c r="B55" s="11">
        <f t="shared" si="14"/>
        <v>248000</v>
      </c>
      <c r="C55" s="2" t="s">
        <v>19</v>
      </c>
      <c r="E55" s="3">
        <f t="shared" si="12"/>
        <v>248999</v>
      </c>
      <c r="F55" s="64"/>
      <c r="G55" s="106">
        <v>0.6</v>
      </c>
      <c r="H55" s="67">
        <v>58.4</v>
      </c>
      <c r="I55" s="107">
        <v>0.9</v>
      </c>
      <c r="J55" s="74">
        <v>50.1</v>
      </c>
      <c r="K55" s="107">
        <v>0.4</v>
      </c>
      <c r="L55" s="98">
        <v>62.4</v>
      </c>
      <c r="M55" s="78" t="s">
        <v>20</v>
      </c>
      <c r="N55" s="76">
        <v>67.099999999999994</v>
      </c>
      <c r="O55" s="67">
        <v>0.9</v>
      </c>
      <c r="P55" s="67">
        <v>52.7</v>
      </c>
      <c r="Q55" s="77" t="s">
        <v>20</v>
      </c>
      <c r="R55" s="74">
        <v>40.9</v>
      </c>
      <c r="S55" s="107">
        <v>1.2</v>
      </c>
      <c r="T55" s="98">
        <v>57.6</v>
      </c>
      <c r="U55" s="78" t="s">
        <v>20</v>
      </c>
      <c r="V55" s="75">
        <v>79.2</v>
      </c>
      <c r="Y55" s="11">
        <f t="shared" si="15"/>
        <v>233000</v>
      </c>
      <c r="Z55" s="2" t="s">
        <v>19</v>
      </c>
      <c r="AB55" s="3">
        <f t="shared" si="13"/>
        <v>233999</v>
      </c>
      <c r="AC55" s="64"/>
      <c r="AD55" s="82" t="s">
        <v>20</v>
      </c>
      <c r="AE55" s="81">
        <v>75.7</v>
      </c>
      <c r="AF55" s="78" t="s">
        <v>20</v>
      </c>
      <c r="AG55" s="75">
        <v>77.7</v>
      </c>
      <c r="AH55" s="77" t="s">
        <v>20</v>
      </c>
      <c r="AI55" s="98">
        <v>73.7</v>
      </c>
      <c r="AJ55" s="78" t="s">
        <v>20</v>
      </c>
      <c r="AK55" s="76">
        <v>100</v>
      </c>
      <c r="AL55" s="70" t="s">
        <v>20</v>
      </c>
      <c r="AM55" s="67">
        <v>68.900000000000006</v>
      </c>
      <c r="AN55" s="77" t="s">
        <v>20</v>
      </c>
      <c r="AO55" s="113">
        <v>40.5</v>
      </c>
      <c r="AP55" s="77" t="s">
        <v>20</v>
      </c>
      <c r="AQ55" s="98">
        <v>82.5</v>
      </c>
      <c r="AR55" s="78" t="s">
        <v>20</v>
      </c>
      <c r="AS55" s="75">
        <v>61.9</v>
      </c>
      <c r="AT55" s="27"/>
    </row>
    <row r="56" spans="2:46" ht="11.4" customHeight="1" x14ac:dyDescent="0.15">
      <c r="B56" s="11">
        <f t="shared" si="14"/>
        <v>249000</v>
      </c>
      <c r="C56" s="2" t="s">
        <v>19</v>
      </c>
      <c r="E56" s="3">
        <f t="shared" si="12"/>
        <v>249999</v>
      </c>
      <c r="F56" s="64"/>
      <c r="G56" s="67">
        <v>0.9</v>
      </c>
      <c r="H56" s="67">
        <v>59.3</v>
      </c>
      <c r="I56" s="73">
        <v>1.1000000000000001</v>
      </c>
      <c r="J56" s="74">
        <v>51.2</v>
      </c>
      <c r="K56" s="73">
        <v>0.8</v>
      </c>
      <c r="L56" s="98">
        <v>63.2</v>
      </c>
      <c r="M56" s="78" t="s">
        <v>20</v>
      </c>
      <c r="N56" s="76">
        <v>67.099999999999994</v>
      </c>
      <c r="O56" s="67">
        <v>1</v>
      </c>
      <c r="P56" s="67">
        <v>53.7</v>
      </c>
      <c r="Q56" s="107">
        <v>3.4</v>
      </c>
      <c r="R56" s="74">
        <v>44.3</v>
      </c>
      <c r="S56" s="108" t="s">
        <v>24</v>
      </c>
      <c r="T56" s="98">
        <v>57.6</v>
      </c>
      <c r="U56" s="78" t="s">
        <v>20</v>
      </c>
      <c r="V56" s="75">
        <v>79.2</v>
      </c>
      <c r="Y56" s="11">
        <f t="shared" si="15"/>
        <v>234000</v>
      </c>
      <c r="Z56" s="2" t="s">
        <v>19</v>
      </c>
      <c r="AB56" s="3">
        <f t="shared" si="13"/>
        <v>234999</v>
      </c>
      <c r="AC56" s="64"/>
      <c r="AD56" s="109">
        <v>2.2000000000000002</v>
      </c>
      <c r="AE56" s="81">
        <v>77.900000000000006</v>
      </c>
      <c r="AF56" s="110">
        <v>4.4000000000000004</v>
      </c>
      <c r="AG56" s="75">
        <v>82.1</v>
      </c>
      <c r="AH56" s="77" t="s">
        <v>20</v>
      </c>
      <c r="AI56" s="98">
        <v>73.7</v>
      </c>
      <c r="AJ56" s="78" t="s">
        <v>20</v>
      </c>
      <c r="AK56" s="76">
        <v>100</v>
      </c>
      <c r="AL56" s="70" t="s">
        <v>20</v>
      </c>
      <c r="AM56" s="67">
        <v>68.900000000000006</v>
      </c>
      <c r="AN56" s="77" t="s">
        <v>20</v>
      </c>
      <c r="AO56" s="113">
        <v>40.5</v>
      </c>
      <c r="AP56" s="77" t="s">
        <v>20</v>
      </c>
      <c r="AQ56" s="98">
        <v>82.5</v>
      </c>
      <c r="AR56" s="78" t="s">
        <v>20</v>
      </c>
      <c r="AS56" s="75">
        <v>61.9</v>
      </c>
      <c r="AT56" s="27"/>
    </row>
    <row r="57" spans="2:46" ht="11.4" customHeight="1" x14ac:dyDescent="0.15">
      <c r="B57" s="11">
        <f t="shared" si="14"/>
        <v>250000</v>
      </c>
      <c r="C57" s="2" t="s">
        <v>19</v>
      </c>
      <c r="E57" s="3">
        <f t="shared" si="12"/>
        <v>250999</v>
      </c>
      <c r="F57" s="64"/>
      <c r="G57" s="67">
        <v>4.2</v>
      </c>
      <c r="H57" s="67">
        <v>63.5</v>
      </c>
      <c r="I57" s="73">
        <v>4.7</v>
      </c>
      <c r="J57" s="74">
        <v>55.9</v>
      </c>
      <c r="K57" s="73">
        <v>4</v>
      </c>
      <c r="L57" s="98">
        <v>67.2</v>
      </c>
      <c r="M57" s="110">
        <v>6.1</v>
      </c>
      <c r="N57" s="76">
        <v>73.2</v>
      </c>
      <c r="O57" s="67">
        <v>6.1</v>
      </c>
      <c r="P57" s="67">
        <v>59.8</v>
      </c>
      <c r="Q57" s="73">
        <v>4.0999999999999996</v>
      </c>
      <c r="R57" s="74">
        <v>48.4</v>
      </c>
      <c r="S57" s="73">
        <v>7</v>
      </c>
      <c r="T57" s="98">
        <v>64.599999999999994</v>
      </c>
      <c r="U57" s="110">
        <v>7.8</v>
      </c>
      <c r="V57" s="75">
        <v>87</v>
      </c>
      <c r="Y57" s="11">
        <f t="shared" si="15"/>
        <v>235000</v>
      </c>
      <c r="Z57" s="2" t="s">
        <v>19</v>
      </c>
      <c r="AB57" s="3">
        <f t="shared" si="13"/>
        <v>235999</v>
      </c>
      <c r="AC57" s="64"/>
      <c r="AD57" s="82" t="s">
        <v>20</v>
      </c>
      <c r="AE57" s="81">
        <v>77.900000000000006</v>
      </c>
      <c r="AF57" s="78" t="s">
        <v>20</v>
      </c>
      <c r="AG57" s="75">
        <v>82.1</v>
      </c>
      <c r="AH57" s="77" t="s">
        <v>20</v>
      </c>
      <c r="AI57" s="98">
        <v>73.7</v>
      </c>
      <c r="AJ57" s="78" t="s">
        <v>20</v>
      </c>
      <c r="AK57" s="76">
        <v>100</v>
      </c>
      <c r="AL57" s="67">
        <v>6.9</v>
      </c>
      <c r="AM57" s="67">
        <v>75.8</v>
      </c>
      <c r="AN57" s="107">
        <v>9.4</v>
      </c>
      <c r="AO57" s="113">
        <v>49.9</v>
      </c>
      <c r="AP57" s="73">
        <v>5.7</v>
      </c>
      <c r="AQ57" s="98">
        <v>88.2</v>
      </c>
      <c r="AR57" s="78" t="s">
        <v>20</v>
      </c>
      <c r="AS57" s="75">
        <v>61.9</v>
      </c>
      <c r="AT57" s="27"/>
    </row>
    <row r="58" spans="2:46" ht="11.4" customHeight="1" x14ac:dyDescent="0.15">
      <c r="B58" s="11">
        <f t="shared" si="14"/>
        <v>251000</v>
      </c>
      <c r="C58" s="2" t="s">
        <v>19</v>
      </c>
      <c r="E58" s="3">
        <f t="shared" si="12"/>
        <v>251999</v>
      </c>
      <c r="F58" s="64"/>
      <c r="G58" s="67">
        <v>0.3</v>
      </c>
      <c r="H58" s="67">
        <v>63.8</v>
      </c>
      <c r="I58" s="108" t="s">
        <v>24</v>
      </c>
      <c r="J58" s="74">
        <v>55.9</v>
      </c>
      <c r="K58" s="107">
        <v>0.4</v>
      </c>
      <c r="L58" s="98">
        <v>67.599999999999994</v>
      </c>
      <c r="M58" s="75">
        <v>7.1</v>
      </c>
      <c r="N58" s="76">
        <v>80.3</v>
      </c>
      <c r="O58" s="67">
        <v>1</v>
      </c>
      <c r="P58" s="67">
        <v>60.8</v>
      </c>
      <c r="Q58" s="77" t="s">
        <v>20</v>
      </c>
      <c r="R58" s="74">
        <v>48.4</v>
      </c>
      <c r="S58" s="73">
        <v>1.5</v>
      </c>
      <c r="T58" s="98">
        <v>66.099999999999994</v>
      </c>
      <c r="U58" s="78" t="s">
        <v>24</v>
      </c>
      <c r="V58" s="75">
        <v>87</v>
      </c>
      <c r="Y58" s="11">
        <f t="shared" si="15"/>
        <v>236000</v>
      </c>
      <c r="Z58" s="2" t="s">
        <v>19</v>
      </c>
      <c r="AB58" s="3">
        <f t="shared" si="13"/>
        <v>236999</v>
      </c>
      <c r="AC58" s="64"/>
      <c r="AD58" s="82" t="s">
        <v>20</v>
      </c>
      <c r="AE58" s="81">
        <v>77.900000000000006</v>
      </c>
      <c r="AF58" s="78" t="s">
        <v>20</v>
      </c>
      <c r="AG58" s="75">
        <v>82.1</v>
      </c>
      <c r="AH58" s="77" t="s">
        <v>20</v>
      </c>
      <c r="AI58" s="98">
        <v>73.7</v>
      </c>
      <c r="AJ58" s="78" t="s">
        <v>20</v>
      </c>
      <c r="AK58" s="76">
        <v>100</v>
      </c>
      <c r="AL58" s="70" t="s">
        <v>20</v>
      </c>
      <c r="AM58" s="67">
        <v>75.8</v>
      </c>
      <c r="AN58" s="77" t="s">
        <v>20</v>
      </c>
      <c r="AO58" s="113">
        <v>49.9</v>
      </c>
      <c r="AP58" s="77" t="s">
        <v>20</v>
      </c>
      <c r="AQ58" s="98">
        <v>88.2</v>
      </c>
      <c r="AR58" s="78" t="s">
        <v>20</v>
      </c>
      <c r="AS58" s="75">
        <v>61.9</v>
      </c>
      <c r="AT58" s="27"/>
    </row>
    <row r="59" spans="2:46" ht="11.4" customHeight="1" x14ac:dyDescent="0.15">
      <c r="B59" s="11">
        <f t="shared" si="14"/>
        <v>252000</v>
      </c>
      <c r="C59" s="2" t="s">
        <v>19</v>
      </c>
      <c r="E59" s="3">
        <f t="shared" si="12"/>
        <v>252999</v>
      </c>
      <c r="F59" s="64"/>
      <c r="G59" s="67">
        <v>0.7</v>
      </c>
      <c r="H59" s="67">
        <v>64.5</v>
      </c>
      <c r="I59" s="73">
        <v>1.2</v>
      </c>
      <c r="J59" s="74">
        <v>57.1</v>
      </c>
      <c r="K59" s="107">
        <v>0.6</v>
      </c>
      <c r="L59" s="98">
        <v>68.2</v>
      </c>
      <c r="M59" s="78" t="s">
        <v>20</v>
      </c>
      <c r="N59" s="76">
        <v>80.3</v>
      </c>
      <c r="O59" s="105" t="s">
        <v>24</v>
      </c>
      <c r="P59" s="67">
        <v>60.8</v>
      </c>
      <c r="Q59" s="77" t="s">
        <v>20</v>
      </c>
      <c r="R59" s="74">
        <v>48.4</v>
      </c>
      <c r="S59" s="108" t="s">
        <v>24</v>
      </c>
      <c r="T59" s="98">
        <v>66.099999999999994</v>
      </c>
      <c r="U59" s="78" t="s">
        <v>20</v>
      </c>
      <c r="V59" s="75">
        <v>87</v>
      </c>
      <c r="Y59" s="11">
        <f t="shared" si="15"/>
        <v>237000</v>
      </c>
      <c r="Z59" s="2" t="s">
        <v>19</v>
      </c>
      <c r="AB59" s="3">
        <f t="shared" si="13"/>
        <v>237999</v>
      </c>
      <c r="AC59" s="64"/>
      <c r="AD59" s="82" t="s">
        <v>20</v>
      </c>
      <c r="AE59" s="81">
        <v>77.900000000000006</v>
      </c>
      <c r="AF59" s="78" t="s">
        <v>20</v>
      </c>
      <c r="AG59" s="75">
        <v>82.1</v>
      </c>
      <c r="AH59" s="77" t="s">
        <v>20</v>
      </c>
      <c r="AI59" s="98">
        <v>73.7</v>
      </c>
      <c r="AJ59" s="78" t="s">
        <v>20</v>
      </c>
      <c r="AK59" s="76">
        <v>100</v>
      </c>
      <c r="AL59" s="106">
        <v>1.9</v>
      </c>
      <c r="AM59" s="67">
        <v>77.7</v>
      </c>
      <c r="AN59" s="107">
        <v>5.9</v>
      </c>
      <c r="AO59" s="113">
        <v>55.8</v>
      </c>
      <c r="AP59" s="77" t="s">
        <v>20</v>
      </c>
      <c r="AQ59" s="98">
        <v>88.2</v>
      </c>
      <c r="AR59" s="78" t="s">
        <v>20</v>
      </c>
      <c r="AS59" s="75">
        <v>61.9</v>
      </c>
      <c r="AT59" s="27"/>
    </row>
    <row r="60" spans="2:46" ht="11.4" customHeight="1" x14ac:dyDescent="0.15">
      <c r="B60" s="11">
        <f t="shared" si="14"/>
        <v>253000</v>
      </c>
      <c r="C60" s="2" t="s">
        <v>19</v>
      </c>
      <c r="E60" s="3">
        <f t="shared" si="12"/>
        <v>253999</v>
      </c>
      <c r="F60" s="64"/>
      <c r="G60" s="67">
        <v>0.3</v>
      </c>
      <c r="H60" s="67">
        <v>64.8</v>
      </c>
      <c r="I60" s="73">
        <v>0.8</v>
      </c>
      <c r="J60" s="74">
        <v>57.9</v>
      </c>
      <c r="K60" s="108" t="s">
        <v>24</v>
      </c>
      <c r="L60" s="98">
        <v>68.2</v>
      </c>
      <c r="M60" s="78" t="s">
        <v>20</v>
      </c>
      <c r="N60" s="76">
        <v>80.3</v>
      </c>
      <c r="O60" s="105" t="s">
        <v>24</v>
      </c>
      <c r="P60" s="67">
        <v>60.8</v>
      </c>
      <c r="Q60" s="77" t="s">
        <v>20</v>
      </c>
      <c r="R60" s="74">
        <v>48.4</v>
      </c>
      <c r="S60" s="108" t="s">
        <v>24</v>
      </c>
      <c r="T60" s="98">
        <v>66.099999999999994</v>
      </c>
      <c r="U60" s="78" t="s">
        <v>20</v>
      </c>
      <c r="V60" s="75">
        <v>87</v>
      </c>
      <c r="Y60" s="11">
        <f t="shared" si="15"/>
        <v>238000</v>
      </c>
      <c r="Z60" s="2" t="s">
        <v>19</v>
      </c>
      <c r="AB60" s="3">
        <f t="shared" si="13"/>
        <v>238999</v>
      </c>
      <c r="AC60" s="64"/>
      <c r="AD60" s="109">
        <v>4.5</v>
      </c>
      <c r="AE60" s="81">
        <v>82.4</v>
      </c>
      <c r="AF60" s="110">
        <v>9</v>
      </c>
      <c r="AG60" s="75">
        <v>91.1</v>
      </c>
      <c r="AH60" s="77" t="s">
        <v>20</v>
      </c>
      <c r="AI60" s="98">
        <v>73.7</v>
      </c>
      <c r="AJ60" s="78" t="s">
        <v>20</v>
      </c>
      <c r="AK60" s="76">
        <v>100</v>
      </c>
      <c r="AL60" s="106">
        <v>3.9</v>
      </c>
      <c r="AM60" s="67">
        <v>81.599999999999994</v>
      </c>
      <c r="AN60" s="107">
        <v>11.9</v>
      </c>
      <c r="AO60" s="113">
        <v>67.7</v>
      </c>
      <c r="AP60" s="77" t="s">
        <v>20</v>
      </c>
      <c r="AQ60" s="98">
        <v>88.2</v>
      </c>
      <c r="AR60" s="78" t="s">
        <v>20</v>
      </c>
      <c r="AS60" s="75">
        <v>61.9</v>
      </c>
      <c r="AT60" s="27"/>
    </row>
    <row r="61" spans="2:46" ht="11.4" customHeight="1" x14ac:dyDescent="0.15">
      <c r="B61" s="11">
        <f t="shared" si="14"/>
        <v>254000</v>
      </c>
      <c r="C61" s="2" t="s">
        <v>19</v>
      </c>
      <c r="E61" s="3">
        <f t="shared" si="12"/>
        <v>254999</v>
      </c>
      <c r="F61" s="64"/>
      <c r="G61" s="67">
        <v>0.5</v>
      </c>
      <c r="H61" s="67">
        <v>65.3</v>
      </c>
      <c r="I61" s="73">
        <v>0.4</v>
      </c>
      <c r="J61" s="74">
        <v>58.3</v>
      </c>
      <c r="K61" s="107">
        <v>0.5</v>
      </c>
      <c r="L61" s="98">
        <v>68.7</v>
      </c>
      <c r="M61" s="78" t="s">
        <v>20</v>
      </c>
      <c r="N61" s="76">
        <v>80.3</v>
      </c>
      <c r="O61" s="67">
        <v>1.2</v>
      </c>
      <c r="P61" s="67">
        <v>62</v>
      </c>
      <c r="Q61" s="77" t="s">
        <v>20</v>
      </c>
      <c r="R61" s="74">
        <v>48.4</v>
      </c>
      <c r="S61" s="73">
        <v>1.6</v>
      </c>
      <c r="T61" s="98">
        <v>67.7</v>
      </c>
      <c r="U61" s="78" t="s">
        <v>20</v>
      </c>
      <c r="V61" s="75">
        <v>87</v>
      </c>
      <c r="Y61" s="11">
        <f t="shared" si="15"/>
        <v>239000</v>
      </c>
      <c r="Z61" s="2" t="s">
        <v>19</v>
      </c>
      <c r="AB61" s="3">
        <f t="shared" si="13"/>
        <v>239999</v>
      </c>
      <c r="AC61" s="64"/>
      <c r="AD61" s="82" t="s">
        <v>20</v>
      </c>
      <c r="AE61" s="81">
        <v>82.4</v>
      </c>
      <c r="AF61" s="78" t="s">
        <v>20</v>
      </c>
      <c r="AG61" s="75">
        <v>91.1</v>
      </c>
      <c r="AH61" s="77" t="s">
        <v>20</v>
      </c>
      <c r="AI61" s="98">
        <v>73.7</v>
      </c>
      <c r="AJ61" s="78" t="s">
        <v>20</v>
      </c>
      <c r="AK61" s="76">
        <v>100</v>
      </c>
      <c r="AL61" s="105" t="s">
        <v>24</v>
      </c>
      <c r="AM61" s="67">
        <v>81.599999999999994</v>
      </c>
      <c r="AN61" s="77" t="s">
        <v>20</v>
      </c>
      <c r="AO61" s="113">
        <v>67.7</v>
      </c>
      <c r="AP61" s="77" t="s">
        <v>20</v>
      </c>
      <c r="AQ61" s="98">
        <v>88.2</v>
      </c>
      <c r="AR61" s="78" t="s">
        <v>20</v>
      </c>
      <c r="AS61" s="75">
        <v>61.9</v>
      </c>
      <c r="AT61" s="27"/>
    </row>
    <row r="62" spans="2:46" ht="3" customHeight="1" x14ac:dyDescent="0.15">
      <c r="E62" s="3" t="s">
        <v>9</v>
      </c>
      <c r="F62" s="64"/>
      <c r="G62" s="67"/>
      <c r="H62" s="67"/>
      <c r="I62" s="73"/>
      <c r="J62" s="74"/>
      <c r="K62" s="73"/>
      <c r="L62" s="98"/>
      <c r="M62" s="75"/>
      <c r="N62" s="76"/>
      <c r="O62" s="67"/>
      <c r="P62" s="67"/>
      <c r="Q62" s="73"/>
      <c r="R62" s="74"/>
      <c r="S62" s="73"/>
      <c r="T62" s="98"/>
      <c r="U62" s="75"/>
      <c r="V62" s="75"/>
      <c r="AB62" s="3" t="s">
        <v>9</v>
      </c>
      <c r="AC62" s="64"/>
      <c r="AD62" s="83"/>
      <c r="AE62" s="81"/>
      <c r="AF62" s="75"/>
      <c r="AG62" s="75"/>
      <c r="AH62" s="73"/>
      <c r="AI62" s="98"/>
      <c r="AJ62" s="75"/>
      <c r="AK62" s="76"/>
      <c r="AL62" s="67"/>
      <c r="AM62" s="67"/>
      <c r="AN62" s="73"/>
      <c r="AO62" s="74"/>
      <c r="AP62" s="73"/>
      <c r="AQ62" s="98"/>
      <c r="AR62" s="75"/>
      <c r="AS62" s="75"/>
      <c r="AT62" s="27"/>
    </row>
    <row r="63" spans="2:46" ht="11.4" customHeight="1" x14ac:dyDescent="0.15">
      <c r="B63" s="11">
        <f>E61+1</f>
        <v>255000</v>
      </c>
      <c r="C63" s="2" t="s">
        <v>19</v>
      </c>
      <c r="E63" s="3">
        <f t="shared" ref="E63:E72" si="16">B63+999</f>
        <v>255999</v>
      </c>
      <c r="F63" s="64"/>
      <c r="G63" s="67">
        <v>2.6</v>
      </c>
      <c r="H63" s="67">
        <v>67.900000000000006</v>
      </c>
      <c r="I63" s="73">
        <v>4.4000000000000004</v>
      </c>
      <c r="J63" s="74">
        <v>62.7</v>
      </c>
      <c r="K63" s="73">
        <v>1.7</v>
      </c>
      <c r="L63" s="98">
        <v>70.400000000000006</v>
      </c>
      <c r="M63" s="111" t="s">
        <v>20</v>
      </c>
      <c r="N63" s="76">
        <v>80.3</v>
      </c>
      <c r="O63" s="67">
        <v>2.2000000000000002</v>
      </c>
      <c r="P63" s="67">
        <v>64.2</v>
      </c>
      <c r="Q63" s="108" t="s">
        <v>24</v>
      </c>
      <c r="R63" s="74">
        <v>48.4</v>
      </c>
      <c r="S63" s="73">
        <v>3.1</v>
      </c>
      <c r="T63" s="98">
        <v>70.8</v>
      </c>
      <c r="U63" s="78" t="s">
        <v>20</v>
      </c>
      <c r="V63" s="75">
        <v>87</v>
      </c>
      <c r="Y63" s="11">
        <f>AB61+1</f>
        <v>240000</v>
      </c>
      <c r="Z63" s="2" t="s">
        <v>19</v>
      </c>
      <c r="AB63" s="3">
        <f t="shared" ref="AB63:AB72" si="17">Y63+999</f>
        <v>240999</v>
      </c>
      <c r="AC63" s="64"/>
      <c r="AD63" s="82" t="s">
        <v>20</v>
      </c>
      <c r="AE63" s="81">
        <v>82.4</v>
      </c>
      <c r="AF63" s="78" t="s">
        <v>20</v>
      </c>
      <c r="AG63" s="75">
        <v>91.1</v>
      </c>
      <c r="AH63" s="77" t="s">
        <v>20</v>
      </c>
      <c r="AI63" s="98">
        <v>73.7</v>
      </c>
      <c r="AJ63" s="78" t="s">
        <v>20</v>
      </c>
      <c r="AK63" s="76">
        <v>100</v>
      </c>
      <c r="AL63" s="70" t="s">
        <v>20</v>
      </c>
      <c r="AM63" s="67">
        <v>81.599999999999994</v>
      </c>
      <c r="AN63" s="77" t="s">
        <v>20</v>
      </c>
      <c r="AO63" s="113">
        <v>67.7</v>
      </c>
      <c r="AP63" s="77" t="s">
        <v>20</v>
      </c>
      <c r="AQ63" s="98">
        <v>88.2</v>
      </c>
      <c r="AR63" s="78" t="s">
        <v>20</v>
      </c>
      <c r="AS63" s="75">
        <v>61.9</v>
      </c>
      <c r="AT63" s="27"/>
    </row>
    <row r="64" spans="2:46" ht="11.4" customHeight="1" x14ac:dyDescent="0.15">
      <c r="B64" s="11">
        <f t="shared" ref="B64:B72" si="18">E63+1</f>
        <v>256000</v>
      </c>
      <c r="C64" s="2" t="s">
        <v>19</v>
      </c>
      <c r="E64" s="3">
        <f t="shared" si="16"/>
        <v>256999</v>
      </c>
      <c r="F64" s="64"/>
      <c r="G64" s="67">
        <v>1</v>
      </c>
      <c r="H64" s="67">
        <v>68.900000000000006</v>
      </c>
      <c r="I64" s="73">
        <v>2</v>
      </c>
      <c r="J64" s="74">
        <v>64.7</v>
      </c>
      <c r="K64" s="73">
        <v>0.5</v>
      </c>
      <c r="L64" s="98">
        <v>70.900000000000006</v>
      </c>
      <c r="M64" s="78" t="s">
        <v>20</v>
      </c>
      <c r="N64" s="76">
        <v>80.3</v>
      </c>
      <c r="O64" s="67">
        <v>1</v>
      </c>
      <c r="P64" s="67">
        <v>65.2</v>
      </c>
      <c r="Q64" s="107">
        <v>3.4</v>
      </c>
      <c r="R64" s="74">
        <v>51.8</v>
      </c>
      <c r="S64" s="108" t="s">
        <v>24</v>
      </c>
      <c r="T64" s="98">
        <v>70.8</v>
      </c>
      <c r="U64" s="78" t="s">
        <v>20</v>
      </c>
      <c r="V64" s="75">
        <v>87</v>
      </c>
      <c r="Y64" s="11">
        <f t="shared" ref="Y64:Y72" si="19">AB63+1</f>
        <v>241000</v>
      </c>
      <c r="Z64" s="2" t="s">
        <v>19</v>
      </c>
      <c r="AB64" s="3">
        <f t="shared" si="17"/>
        <v>241999</v>
      </c>
      <c r="AC64" s="64"/>
      <c r="AD64" s="82" t="s">
        <v>20</v>
      </c>
      <c r="AE64" s="81">
        <v>82.4</v>
      </c>
      <c r="AF64" s="78" t="s">
        <v>20</v>
      </c>
      <c r="AG64" s="75">
        <v>91.1</v>
      </c>
      <c r="AH64" s="77" t="s">
        <v>20</v>
      </c>
      <c r="AI64" s="98">
        <v>73.7</v>
      </c>
      <c r="AJ64" s="78" t="s">
        <v>20</v>
      </c>
      <c r="AK64" s="76">
        <v>100</v>
      </c>
      <c r="AL64" s="70" t="s">
        <v>20</v>
      </c>
      <c r="AM64" s="67">
        <v>81.599999999999994</v>
      </c>
      <c r="AN64" s="77" t="s">
        <v>20</v>
      </c>
      <c r="AO64" s="113">
        <v>67.7</v>
      </c>
      <c r="AP64" s="77" t="s">
        <v>20</v>
      </c>
      <c r="AQ64" s="98">
        <v>88.2</v>
      </c>
      <c r="AR64" s="78" t="s">
        <v>20</v>
      </c>
      <c r="AS64" s="75">
        <v>61.9</v>
      </c>
      <c r="AT64" s="27"/>
    </row>
    <row r="65" spans="2:46" ht="11.4" customHeight="1" x14ac:dyDescent="0.15">
      <c r="B65" s="11">
        <f t="shared" si="18"/>
        <v>257000</v>
      </c>
      <c r="C65" s="2" t="s">
        <v>19</v>
      </c>
      <c r="E65" s="3">
        <f t="shared" si="16"/>
        <v>257999</v>
      </c>
      <c r="F65" s="64"/>
      <c r="G65" s="105" t="s">
        <v>24</v>
      </c>
      <c r="H65" s="67">
        <v>68.900000000000006</v>
      </c>
      <c r="I65" s="108" t="s">
        <v>24</v>
      </c>
      <c r="J65" s="74">
        <v>64.7</v>
      </c>
      <c r="K65" s="108" t="s">
        <v>24</v>
      </c>
      <c r="L65" s="98">
        <v>70.900000000000006</v>
      </c>
      <c r="M65" s="78" t="s">
        <v>20</v>
      </c>
      <c r="N65" s="76">
        <v>80.3</v>
      </c>
      <c r="O65" s="106">
        <v>0.8</v>
      </c>
      <c r="P65" s="67">
        <v>66</v>
      </c>
      <c r="Q65" s="77" t="s">
        <v>20</v>
      </c>
      <c r="R65" s="74">
        <v>51.8</v>
      </c>
      <c r="S65" s="107">
        <v>1.2</v>
      </c>
      <c r="T65" s="98">
        <v>72</v>
      </c>
      <c r="U65" s="78" t="s">
        <v>20</v>
      </c>
      <c r="V65" s="75">
        <v>87</v>
      </c>
      <c r="Y65" s="11">
        <f t="shared" si="19"/>
        <v>242000</v>
      </c>
      <c r="Z65" s="2" t="s">
        <v>19</v>
      </c>
      <c r="AB65" s="3">
        <f t="shared" si="17"/>
        <v>242999</v>
      </c>
      <c r="AC65" s="64"/>
      <c r="AD65" s="82" t="s">
        <v>20</v>
      </c>
      <c r="AE65" s="81">
        <v>82.4</v>
      </c>
      <c r="AF65" s="78" t="s">
        <v>20</v>
      </c>
      <c r="AG65" s="75">
        <v>91.1</v>
      </c>
      <c r="AH65" s="77" t="s">
        <v>20</v>
      </c>
      <c r="AI65" s="98">
        <v>73.7</v>
      </c>
      <c r="AJ65" s="78" t="s">
        <v>20</v>
      </c>
      <c r="AK65" s="76">
        <v>100</v>
      </c>
      <c r="AL65" s="70" t="s">
        <v>20</v>
      </c>
      <c r="AM65" s="67">
        <v>81.599999999999994</v>
      </c>
      <c r="AN65" s="77" t="s">
        <v>20</v>
      </c>
      <c r="AO65" s="113">
        <v>67.7</v>
      </c>
      <c r="AP65" s="77" t="s">
        <v>20</v>
      </c>
      <c r="AQ65" s="98">
        <v>88.2</v>
      </c>
      <c r="AR65" s="78" t="s">
        <v>20</v>
      </c>
      <c r="AS65" s="75">
        <v>61.9</v>
      </c>
      <c r="AT65" s="27"/>
    </row>
    <row r="66" spans="2:46" ht="11.4" customHeight="1" x14ac:dyDescent="0.15">
      <c r="B66" s="11">
        <f t="shared" si="18"/>
        <v>258000</v>
      </c>
      <c r="C66" s="2" t="s">
        <v>19</v>
      </c>
      <c r="E66" s="3">
        <f t="shared" si="16"/>
        <v>258999</v>
      </c>
      <c r="F66" s="64"/>
      <c r="G66" s="67">
        <v>1</v>
      </c>
      <c r="H66" s="67">
        <v>69.900000000000006</v>
      </c>
      <c r="I66" s="77" t="s">
        <v>24</v>
      </c>
      <c r="J66" s="74">
        <v>64.7</v>
      </c>
      <c r="K66" s="73">
        <v>1.6</v>
      </c>
      <c r="L66" s="98">
        <v>72.5</v>
      </c>
      <c r="M66" s="78" t="s">
        <v>20</v>
      </c>
      <c r="N66" s="76">
        <v>80.3</v>
      </c>
      <c r="O66" s="67">
        <v>1.9</v>
      </c>
      <c r="P66" s="67">
        <v>67.900000000000006</v>
      </c>
      <c r="Q66" s="77" t="s">
        <v>20</v>
      </c>
      <c r="R66" s="74">
        <v>51.8</v>
      </c>
      <c r="S66" s="73">
        <v>2.7</v>
      </c>
      <c r="T66" s="98">
        <v>74.7</v>
      </c>
      <c r="U66" s="78" t="s">
        <v>20</v>
      </c>
      <c r="V66" s="75">
        <v>87</v>
      </c>
      <c r="Y66" s="11">
        <f t="shared" si="19"/>
        <v>243000</v>
      </c>
      <c r="Z66" s="2" t="s">
        <v>19</v>
      </c>
      <c r="AB66" s="3">
        <f t="shared" si="17"/>
        <v>243999</v>
      </c>
      <c r="AC66" s="64"/>
      <c r="AD66" s="82" t="s">
        <v>20</v>
      </c>
      <c r="AE66" s="81">
        <v>82.4</v>
      </c>
      <c r="AF66" s="78" t="s">
        <v>20</v>
      </c>
      <c r="AG66" s="75">
        <v>91.1</v>
      </c>
      <c r="AH66" s="77" t="s">
        <v>20</v>
      </c>
      <c r="AI66" s="98">
        <v>73.7</v>
      </c>
      <c r="AJ66" s="78" t="s">
        <v>20</v>
      </c>
      <c r="AK66" s="76">
        <v>100</v>
      </c>
      <c r="AL66" s="70" t="s">
        <v>20</v>
      </c>
      <c r="AM66" s="67">
        <v>81.599999999999994</v>
      </c>
      <c r="AN66" s="77" t="s">
        <v>20</v>
      </c>
      <c r="AO66" s="113">
        <v>67.7</v>
      </c>
      <c r="AP66" s="77" t="s">
        <v>20</v>
      </c>
      <c r="AQ66" s="98">
        <v>88.2</v>
      </c>
      <c r="AR66" s="78" t="s">
        <v>20</v>
      </c>
      <c r="AS66" s="75">
        <v>61.9</v>
      </c>
      <c r="AT66" s="27"/>
    </row>
    <row r="67" spans="2:46" ht="11.4" customHeight="1" x14ac:dyDescent="0.15">
      <c r="B67" s="11">
        <f t="shared" si="18"/>
        <v>259000</v>
      </c>
      <c r="C67" s="2" t="s">
        <v>19</v>
      </c>
      <c r="E67" s="3">
        <f t="shared" si="16"/>
        <v>259999</v>
      </c>
      <c r="F67" s="64"/>
      <c r="G67" s="105" t="s">
        <v>24</v>
      </c>
      <c r="H67" s="67">
        <v>69.900000000000006</v>
      </c>
      <c r="I67" s="108" t="s">
        <v>24</v>
      </c>
      <c r="J67" s="74">
        <v>64.7</v>
      </c>
      <c r="K67" s="108" t="s">
        <v>24</v>
      </c>
      <c r="L67" s="98">
        <v>72.5</v>
      </c>
      <c r="M67" s="78" t="s">
        <v>20</v>
      </c>
      <c r="N67" s="76">
        <v>80.3</v>
      </c>
      <c r="O67" s="105" t="s">
        <v>24</v>
      </c>
      <c r="P67" s="67">
        <v>67.900000000000006</v>
      </c>
      <c r="Q67" s="77" t="s">
        <v>20</v>
      </c>
      <c r="R67" s="74">
        <v>51.8</v>
      </c>
      <c r="S67" s="108" t="s">
        <v>24</v>
      </c>
      <c r="T67" s="98">
        <v>74.7</v>
      </c>
      <c r="U67" s="78" t="s">
        <v>20</v>
      </c>
      <c r="V67" s="75">
        <v>87</v>
      </c>
      <c r="Y67" s="11">
        <f t="shared" si="19"/>
        <v>244000</v>
      </c>
      <c r="Z67" s="2" t="s">
        <v>19</v>
      </c>
      <c r="AB67" s="3">
        <f t="shared" si="17"/>
        <v>244999</v>
      </c>
      <c r="AC67" s="64"/>
      <c r="AD67" s="82" t="s">
        <v>20</v>
      </c>
      <c r="AE67" s="81">
        <v>82.4</v>
      </c>
      <c r="AF67" s="78" t="s">
        <v>20</v>
      </c>
      <c r="AG67" s="75">
        <v>91.1</v>
      </c>
      <c r="AH67" s="77" t="s">
        <v>20</v>
      </c>
      <c r="AI67" s="98">
        <v>73.7</v>
      </c>
      <c r="AJ67" s="78" t="s">
        <v>20</v>
      </c>
      <c r="AK67" s="76">
        <v>100</v>
      </c>
      <c r="AL67" s="70" t="s">
        <v>20</v>
      </c>
      <c r="AM67" s="67">
        <v>81.599999999999994</v>
      </c>
      <c r="AN67" s="77" t="s">
        <v>20</v>
      </c>
      <c r="AO67" s="113">
        <v>67.7</v>
      </c>
      <c r="AP67" s="77" t="s">
        <v>20</v>
      </c>
      <c r="AQ67" s="98">
        <v>88.2</v>
      </c>
      <c r="AR67" s="78" t="s">
        <v>20</v>
      </c>
      <c r="AS67" s="75">
        <v>61.9</v>
      </c>
      <c r="AT67" s="27"/>
    </row>
    <row r="68" spans="2:46" ht="11.4" customHeight="1" x14ac:dyDescent="0.15">
      <c r="B68" s="11">
        <f t="shared" si="18"/>
        <v>260000</v>
      </c>
      <c r="C68" s="2" t="s">
        <v>19</v>
      </c>
      <c r="E68" s="3">
        <f t="shared" si="16"/>
        <v>260999</v>
      </c>
      <c r="F68" s="64"/>
      <c r="G68" s="67">
        <v>2.8</v>
      </c>
      <c r="H68" s="67">
        <v>72.7</v>
      </c>
      <c r="I68" s="73">
        <v>3.5</v>
      </c>
      <c r="J68" s="74">
        <v>68.2</v>
      </c>
      <c r="K68" s="73">
        <v>2.4</v>
      </c>
      <c r="L68" s="98">
        <v>74.900000000000006</v>
      </c>
      <c r="M68" s="110">
        <v>7.1</v>
      </c>
      <c r="N68" s="76">
        <v>87.4</v>
      </c>
      <c r="O68" s="67">
        <v>4.0999999999999996</v>
      </c>
      <c r="P68" s="67">
        <v>72</v>
      </c>
      <c r="Q68" s="73">
        <v>2.6</v>
      </c>
      <c r="R68" s="74">
        <v>54.4</v>
      </c>
      <c r="S68" s="73">
        <v>4.5999999999999996</v>
      </c>
      <c r="T68" s="98">
        <v>79.3</v>
      </c>
      <c r="U68" s="78" t="s">
        <v>20</v>
      </c>
      <c r="V68" s="75">
        <v>87</v>
      </c>
      <c r="Y68" s="11">
        <f t="shared" si="19"/>
        <v>245000</v>
      </c>
      <c r="Z68" s="2" t="s">
        <v>19</v>
      </c>
      <c r="AB68" s="3">
        <f t="shared" si="17"/>
        <v>245999</v>
      </c>
      <c r="AC68" s="64"/>
      <c r="AD68" s="109">
        <v>4.4000000000000004</v>
      </c>
      <c r="AE68" s="81">
        <v>86.8</v>
      </c>
      <c r="AF68" s="110">
        <v>8.9</v>
      </c>
      <c r="AG68" s="75">
        <v>100</v>
      </c>
      <c r="AH68" s="77" t="s">
        <v>20</v>
      </c>
      <c r="AI68" s="98">
        <v>73.7</v>
      </c>
      <c r="AJ68" s="78" t="s">
        <v>20</v>
      </c>
      <c r="AK68" s="76">
        <v>100</v>
      </c>
      <c r="AL68" s="67">
        <v>3.8</v>
      </c>
      <c r="AM68" s="67">
        <v>85.4</v>
      </c>
      <c r="AN68" s="73">
        <v>11.8</v>
      </c>
      <c r="AO68" s="74">
        <v>79.5</v>
      </c>
      <c r="AP68" s="77" t="s">
        <v>20</v>
      </c>
      <c r="AQ68" s="98">
        <v>88.2</v>
      </c>
      <c r="AR68" s="78" t="s">
        <v>20</v>
      </c>
      <c r="AS68" s="75">
        <v>61.9</v>
      </c>
      <c r="AT68" s="27"/>
    </row>
    <row r="69" spans="2:46" ht="11.4" customHeight="1" x14ac:dyDescent="0.15">
      <c r="B69" s="11">
        <f t="shared" si="18"/>
        <v>261000</v>
      </c>
      <c r="C69" s="2" t="s">
        <v>19</v>
      </c>
      <c r="E69" s="3">
        <f t="shared" si="16"/>
        <v>261999</v>
      </c>
      <c r="F69" s="64"/>
      <c r="G69" s="67">
        <v>1.1000000000000001</v>
      </c>
      <c r="H69" s="67">
        <v>73.8</v>
      </c>
      <c r="I69" s="107">
        <v>1</v>
      </c>
      <c r="J69" s="74">
        <v>69.2</v>
      </c>
      <c r="K69" s="73">
        <v>1.1000000000000001</v>
      </c>
      <c r="L69" s="98">
        <v>76</v>
      </c>
      <c r="M69" s="78" t="s">
        <v>20</v>
      </c>
      <c r="N69" s="76">
        <v>87.4</v>
      </c>
      <c r="O69" s="106">
        <v>0.5</v>
      </c>
      <c r="P69" s="67">
        <v>72.5</v>
      </c>
      <c r="Q69" s="77" t="s">
        <v>20</v>
      </c>
      <c r="R69" s="74">
        <v>54.4</v>
      </c>
      <c r="S69" s="107">
        <v>0.9</v>
      </c>
      <c r="T69" s="98">
        <v>80.2</v>
      </c>
      <c r="U69" s="78" t="s">
        <v>20</v>
      </c>
      <c r="V69" s="75">
        <v>87</v>
      </c>
      <c r="Y69" s="11">
        <f t="shared" si="19"/>
        <v>246000</v>
      </c>
      <c r="Z69" s="2" t="s">
        <v>19</v>
      </c>
      <c r="AB69" s="3">
        <f t="shared" si="17"/>
        <v>246999</v>
      </c>
      <c r="AC69" s="64"/>
      <c r="AD69" s="82" t="s">
        <v>20</v>
      </c>
      <c r="AE69" s="81">
        <v>86.8</v>
      </c>
      <c r="AF69" s="78" t="s">
        <v>20</v>
      </c>
      <c r="AG69" s="75">
        <v>100</v>
      </c>
      <c r="AH69" s="77" t="s">
        <v>20</v>
      </c>
      <c r="AI69" s="98">
        <v>73.7</v>
      </c>
      <c r="AJ69" s="78" t="s">
        <v>20</v>
      </c>
      <c r="AK69" s="76">
        <v>100</v>
      </c>
      <c r="AL69" s="105" t="s">
        <v>24</v>
      </c>
      <c r="AM69" s="67">
        <v>85.4</v>
      </c>
      <c r="AN69" s="77" t="s">
        <v>20</v>
      </c>
      <c r="AO69" s="74">
        <v>79.5</v>
      </c>
      <c r="AP69" s="77" t="s">
        <v>20</v>
      </c>
      <c r="AQ69" s="98">
        <v>88.2</v>
      </c>
      <c r="AR69" s="78" t="s">
        <v>20</v>
      </c>
      <c r="AS69" s="75">
        <v>61.9</v>
      </c>
      <c r="AT69" s="27"/>
    </row>
    <row r="70" spans="2:46" ht="11.4" customHeight="1" x14ac:dyDescent="0.15">
      <c r="B70" s="11">
        <f t="shared" si="18"/>
        <v>262000</v>
      </c>
      <c r="C70" s="2" t="s">
        <v>19</v>
      </c>
      <c r="E70" s="3">
        <f t="shared" si="16"/>
        <v>262999</v>
      </c>
      <c r="F70" s="64"/>
      <c r="G70" s="67">
        <v>0.3</v>
      </c>
      <c r="H70" s="67">
        <v>74.099999999999994</v>
      </c>
      <c r="I70" s="107">
        <v>0.9</v>
      </c>
      <c r="J70" s="74">
        <v>70.099999999999994</v>
      </c>
      <c r="K70" s="108" t="s">
        <v>24</v>
      </c>
      <c r="L70" s="98">
        <v>76</v>
      </c>
      <c r="M70" s="111" t="s">
        <v>20</v>
      </c>
      <c r="N70" s="76">
        <v>87.4</v>
      </c>
      <c r="O70" s="70" t="s">
        <v>24</v>
      </c>
      <c r="P70" s="67">
        <v>72.5</v>
      </c>
      <c r="Q70" s="77" t="s">
        <v>20</v>
      </c>
      <c r="R70" s="74">
        <v>54.4</v>
      </c>
      <c r="S70" s="77" t="s">
        <v>20</v>
      </c>
      <c r="T70" s="98">
        <v>80.2</v>
      </c>
      <c r="U70" s="78" t="s">
        <v>20</v>
      </c>
      <c r="V70" s="75">
        <v>87</v>
      </c>
      <c r="Y70" s="11">
        <f t="shared" si="19"/>
        <v>247000</v>
      </c>
      <c r="Z70" s="2" t="s">
        <v>19</v>
      </c>
      <c r="AB70" s="3">
        <f t="shared" si="17"/>
        <v>247999</v>
      </c>
      <c r="AC70" s="64"/>
      <c r="AD70" s="82" t="s">
        <v>20</v>
      </c>
      <c r="AE70" s="81">
        <v>86.8</v>
      </c>
      <c r="AF70" s="78" t="s">
        <v>20</v>
      </c>
      <c r="AG70" s="75">
        <v>100</v>
      </c>
      <c r="AH70" s="77" t="s">
        <v>20</v>
      </c>
      <c r="AI70" s="98">
        <v>73.7</v>
      </c>
      <c r="AJ70" s="78" t="s">
        <v>20</v>
      </c>
      <c r="AK70" s="76">
        <v>100</v>
      </c>
      <c r="AL70" s="70" t="s">
        <v>20</v>
      </c>
      <c r="AM70" s="67">
        <v>85.4</v>
      </c>
      <c r="AN70" s="77" t="s">
        <v>20</v>
      </c>
      <c r="AO70" s="74">
        <v>79.5</v>
      </c>
      <c r="AP70" s="77" t="s">
        <v>20</v>
      </c>
      <c r="AQ70" s="98">
        <v>88.2</v>
      </c>
      <c r="AR70" s="78" t="s">
        <v>20</v>
      </c>
      <c r="AS70" s="75">
        <v>61.9</v>
      </c>
      <c r="AT70" s="27"/>
    </row>
    <row r="71" spans="2:46" ht="11.4" customHeight="1" x14ac:dyDescent="0.15">
      <c r="B71" s="11">
        <f t="shared" si="18"/>
        <v>263000</v>
      </c>
      <c r="C71" s="2" t="s">
        <v>19</v>
      </c>
      <c r="E71" s="3">
        <f t="shared" si="16"/>
        <v>263999</v>
      </c>
      <c r="F71" s="64"/>
      <c r="G71" s="67">
        <v>0.3</v>
      </c>
      <c r="H71" s="67">
        <v>74.400000000000006</v>
      </c>
      <c r="I71" s="73">
        <v>1.1000000000000001</v>
      </c>
      <c r="J71" s="74">
        <v>71.2</v>
      </c>
      <c r="K71" s="108" t="s">
        <v>24</v>
      </c>
      <c r="L71" s="98">
        <v>76</v>
      </c>
      <c r="M71" s="78" t="s">
        <v>20</v>
      </c>
      <c r="N71" s="76">
        <v>87.4</v>
      </c>
      <c r="O71" s="70" t="s">
        <v>24</v>
      </c>
      <c r="P71" s="67">
        <v>72.5</v>
      </c>
      <c r="Q71" s="77" t="s">
        <v>20</v>
      </c>
      <c r="R71" s="74">
        <v>54.4</v>
      </c>
      <c r="S71" s="77" t="s">
        <v>20</v>
      </c>
      <c r="T71" s="98">
        <v>80.2</v>
      </c>
      <c r="U71" s="78" t="s">
        <v>20</v>
      </c>
      <c r="V71" s="75">
        <v>87</v>
      </c>
      <c r="Y71" s="11">
        <f t="shared" si="19"/>
        <v>248000</v>
      </c>
      <c r="Z71" s="2" t="s">
        <v>19</v>
      </c>
      <c r="AB71" s="3">
        <f t="shared" si="17"/>
        <v>248999</v>
      </c>
      <c r="AC71" s="64"/>
      <c r="AD71" s="83">
        <v>5.4</v>
      </c>
      <c r="AE71" s="81">
        <v>92.2</v>
      </c>
      <c r="AF71" s="111" t="s">
        <v>24</v>
      </c>
      <c r="AG71" s="75">
        <v>100</v>
      </c>
      <c r="AH71" s="107">
        <v>10.8</v>
      </c>
      <c r="AI71" s="98">
        <v>84.5</v>
      </c>
      <c r="AJ71" s="78" t="s">
        <v>20</v>
      </c>
      <c r="AK71" s="76">
        <v>100</v>
      </c>
      <c r="AL71" s="70" t="s">
        <v>20</v>
      </c>
      <c r="AM71" s="67">
        <v>85.4</v>
      </c>
      <c r="AN71" s="77" t="s">
        <v>20</v>
      </c>
      <c r="AO71" s="74">
        <v>79.5</v>
      </c>
      <c r="AP71" s="77" t="s">
        <v>20</v>
      </c>
      <c r="AQ71" s="98">
        <v>88.2</v>
      </c>
      <c r="AR71" s="78" t="s">
        <v>20</v>
      </c>
      <c r="AS71" s="75">
        <v>61.9</v>
      </c>
      <c r="AT71" s="27"/>
    </row>
    <row r="72" spans="2:46" ht="11.4" customHeight="1" x14ac:dyDescent="0.15">
      <c r="B72" s="11">
        <f t="shared" si="18"/>
        <v>264000</v>
      </c>
      <c r="C72" s="2" t="s">
        <v>19</v>
      </c>
      <c r="E72" s="3">
        <f t="shared" si="16"/>
        <v>264999</v>
      </c>
      <c r="F72" s="64"/>
      <c r="G72" s="106">
        <v>0.7</v>
      </c>
      <c r="H72" s="67">
        <v>75.099999999999994</v>
      </c>
      <c r="I72" s="107">
        <v>1</v>
      </c>
      <c r="J72" s="74">
        <v>72.2</v>
      </c>
      <c r="K72" s="77">
        <v>0.5</v>
      </c>
      <c r="L72" s="98">
        <v>76.5</v>
      </c>
      <c r="M72" s="110">
        <v>6.1</v>
      </c>
      <c r="N72" s="76">
        <v>93.5</v>
      </c>
      <c r="O72" s="106">
        <v>0.9</v>
      </c>
      <c r="P72" s="67">
        <v>73.400000000000006</v>
      </c>
      <c r="Q72" s="107">
        <v>2.8</v>
      </c>
      <c r="R72" s="74">
        <v>57.2</v>
      </c>
      <c r="S72" s="77" t="s">
        <v>20</v>
      </c>
      <c r="T72" s="98">
        <v>80.2</v>
      </c>
      <c r="U72" s="78" t="s">
        <v>20</v>
      </c>
      <c r="V72" s="75">
        <v>87</v>
      </c>
      <c r="Y72" s="11">
        <f t="shared" si="19"/>
        <v>249000</v>
      </c>
      <c r="Z72" s="2" t="s">
        <v>19</v>
      </c>
      <c r="AB72" s="3">
        <f t="shared" si="17"/>
        <v>249999</v>
      </c>
      <c r="AC72" s="64"/>
      <c r="AD72" s="82" t="s">
        <v>20</v>
      </c>
      <c r="AE72" s="81">
        <v>92.2</v>
      </c>
      <c r="AF72" s="78" t="s">
        <v>20</v>
      </c>
      <c r="AG72" s="75">
        <v>100</v>
      </c>
      <c r="AH72" s="77" t="s">
        <v>20</v>
      </c>
      <c r="AI72" s="98">
        <v>84.5</v>
      </c>
      <c r="AJ72" s="78" t="s">
        <v>20</v>
      </c>
      <c r="AK72" s="76">
        <v>100</v>
      </c>
      <c r="AL72" s="70" t="s">
        <v>20</v>
      </c>
      <c r="AM72" s="67">
        <v>85.4</v>
      </c>
      <c r="AN72" s="77" t="s">
        <v>20</v>
      </c>
      <c r="AO72" s="74">
        <v>79.5</v>
      </c>
      <c r="AP72" s="77" t="s">
        <v>20</v>
      </c>
      <c r="AQ72" s="98">
        <v>88.2</v>
      </c>
      <c r="AR72" s="78" t="s">
        <v>20</v>
      </c>
      <c r="AS72" s="75">
        <v>61.9</v>
      </c>
      <c r="AT72" s="27"/>
    </row>
    <row r="73" spans="2:46" ht="3" customHeight="1" x14ac:dyDescent="0.15">
      <c r="E73" s="3" t="s">
        <v>9</v>
      </c>
      <c r="F73" s="64"/>
      <c r="G73" s="67"/>
      <c r="H73" s="67"/>
      <c r="I73" s="73"/>
      <c r="J73" s="74"/>
      <c r="K73" s="73"/>
      <c r="L73" s="98"/>
      <c r="M73" s="75"/>
      <c r="N73" s="76"/>
      <c r="O73" s="67"/>
      <c r="P73" s="67"/>
      <c r="Q73" s="73"/>
      <c r="R73" s="74"/>
      <c r="S73" s="73"/>
      <c r="T73" s="98"/>
      <c r="U73" s="75"/>
      <c r="V73" s="75"/>
      <c r="AB73" s="3" t="s">
        <v>9</v>
      </c>
      <c r="AC73" s="64"/>
      <c r="AD73" s="83"/>
      <c r="AE73" s="81"/>
      <c r="AF73" s="75"/>
      <c r="AG73" s="75"/>
      <c r="AH73" s="73"/>
      <c r="AI73" s="98"/>
      <c r="AJ73" s="75"/>
      <c r="AK73" s="76"/>
      <c r="AL73" s="67"/>
      <c r="AM73" s="67"/>
      <c r="AN73" s="73"/>
      <c r="AO73" s="74"/>
      <c r="AP73" s="73"/>
      <c r="AQ73" s="98"/>
      <c r="AR73" s="75"/>
      <c r="AS73" s="75"/>
      <c r="AT73" s="27"/>
    </row>
    <row r="74" spans="2:46" ht="11.4" customHeight="1" x14ac:dyDescent="0.15">
      <c r="B74" s="11">
        <f>E72+1</f>
        <v>265000</v>
      </c>
      <c r="C74" s="25" t="s">
        <v>7</v>
      </c>
      <c r="D74" s="3"/>
      <c r="F74" s="64"/>
      <c r="G74" s="67">
        <v>24.9</v>
      </c>
      <c r="H74" s="67">
        <v>100</v>
      </c>
      <c r="I74" s="73">
        <v>27.8</v>
      </c>
      <c r="J74" s="74">
        <v>100</v>
      </c>
      <c r="K74" s="73">
        <v>23.5</v>
      </c>
      <c r="L74" s="98">
        <v>100</v>
      </c>
      <c r="M74" s="75">
        <v>6.5</v>
      </c>
      <c r="N74" s="76">
        <v>100</v>
      </c>
      <c r="O74" s="67">
        <v>26.6</v>
      </c>
      <c r="P74" s="67">
        <v>100</v>
      </c>
      <c r="Q74" s="73">
        <v>42.8</v>
      </c>
      <c r="R74" s="74">
        <v>100</v>
      </c>
      <c r="S74" s="73">
        <v>19.8</v>
      </c>
      <c r="T74" s="98">
        <v>100</v>
      </c>
      <c r="U74" s="75">
        <v>13</v>
      </c>
      <c r="V74" s="75">
        <v>100</v>
      </c>
      <c r="Y74" s="11">
        <f>AB72+1</f>
        <v>250000</v>
      </c>
      <c r="Z74" s="25" t="s">
        <v>7</v>
      </c>
      <c r="AA74" s="3"/>
      <c r="AC74" s="64"/>
      <c r="AD74" s="83">
        <v>7.8</v>
      </c>
      <c r="AE74" s="81">
        <v>100</v>
      </c>
      <c r="AF74" s="78" t="s">
        <v>20</v>
      </c>
      <c r="AG74" s="75">
        <v>100</v>
      </c>
      <c r="AH74" s="73">
        <v>15.5</v>
      </c>
      <c r="AI74" s="98">
        <v>100</v>
      </c>
      <c r="AJ74" s="78" t="s">
        <v>20</v>
      </c>
      <c r="AK74" s="76">
        <v>100</v>
      </c>
      <c r="AL74" s="67">
        <v>14.6</v>
      </c>
      <c r="AM74" s="67">
        <v>100</v>
      </c>
      <c r="AN74" s="73">
        <v>20.5</v>
      </c>
      <c r="AO74" s="74">
        <v>100</v>
      </c>
      <c r="AP74" s="73">
        <v>11.8</v>
      </c>
      <c r="AQ74" s="98">
        <v>100</v>
      </c>
      <c r="AR74" s="110">
        <v>38.1</v>
      </c>
      <c r="AS74" s="75">
        <v>100</v>
      </c>
      <c r="AT74" s="27"/>
    </row>
    <row r="75" spans="2:46" ht="5.0999999999999996" customHeight="1" x14ac:dyDescent="0.2">
      <c r="C75" s="3"/>
      <c r="D75" s="3"/>
      <c r="G75" s="47"/>
      <c r="H75" s="72"/>
      <c r="I75" s="71"/>
      <c r="J75" s="66"/>
      <c r="K75" s="94"/>
      <c r="L75" s="100"/>
      <c r="M75" s="69"/>
      <c r="N75" s="62"/>
      <c r="O75" s="26"/>
      <c r="P75" s="26"/>
      <c r="Q75" s="71"/>
      <c r="R75" s="66"/>
      <c r="S75" s="71"/>
      <c r="T75" s="100"/>
      <c r="U75" s="27"/>
      <c r="V75" s="69"/>
      <c r="Z75" s="3"/>
      <c r="AA75" s="3"/>
      <c r="AD75" s="63"/>
      <c r="AE75" s="72"/>
      <c r="AF75" s="71"/>
      <c r="AG75" s="66"/>
      <c r="AH75" s="94"/>
      <c r="AI75" s="102"/>
      <c r="AJ75" s="27"/>
      <c r="AK75" s="62"/>
      <c r="AL75" s="26"/>
      <c r="AM75" s="32"/>
      <c r="AN75" s="27"/>
      <c r="AO75" s="44"/>
      <c r="AP75" s="94"/>
      <c r="AQ75" s="102"/>
      <c r="AR75" s="27"/>
      <c r="AS75" s="69"/>
      <c r="AT75" s="26"/>
    </row>
    <row r="76" spans="2:46" ht="2.1" customHeight="1" x14ac:dyDescent="0.2">
      <c r="B76" s="162" t="s">
        <v>14</v>
      </c>
      <c r="C76" s="162"/>
      <c r="D76" s="162"/>
      <c r="E76" s="162"/>
      <c r="F76" s="162"/>
      <c r="G76" s="48"/>
      <c r="H76" s="49"/>
      <c r="I76" s="50"/>
      <c r="J76" s="49"/>
      <c r="K76" s="50"/>
      <c r="L76" s="101"/>
      <c r="M76" s="51"/>
      <c r="N76" s="52"/>
      <c r="O76" s="156"/>
      <c r="P76" s="157"/>
      <c r="Q76" s="51"/>
      <c r="R76" s="49"/>
      <c r="S76" s="50"/>
      <c r="T76" s="101"/>
      <c r="U76" s="51"/>
      <c r="V76" s="51"/>
      <c r="Y76" s="162" t="s">
        <v>14</v>
      </c>
      <c r="Z76" s="162"/>
      <c r="AA76" s="162"/>
      <c r="AB76" s="162"/>
      <c r="AC76" s="162"/>
      <c r="AD76" s="48"/>
      <c r="AE76" s="49"/>
      <c r="AF76" s="51"/>
      <c r="AG76" s="49"/>
      <c r="AH76" s="50"/>
      <c r="AI76" s="101"/>
      <c r="AJ76" s="51"/>
      <c r="AK76" s="52"/>
      <c r="AL76" s="156"/>
      <c r="AM76" s="157"/>
      <c r="AN76" s="51"/>
      <c r="AO76" s="49"/>
      <c r="AP76" s="50"/>
      <c r="AQ76" s="101"/>
      <c r="AR76" s="51"/>
      <c r="AS76" s="51"/>
    </row>
    <row r="77" spans="2:46" ht="11.4" customHeight="1" x14ac:dyDescent="0.2">
      <c r="B77" s="163"/>
      <c r="C77" s="163"/>
      <c r="D77" s="163"/>
      <c r="E77" s="163"/>
      <c r="F77" s="163"/>
      <c r="G77" s="136" t="s">
        <v>8</v>
      </c>
      <c r="H77" s="137"/>
      <c r="I77" s="147" t="s">
        <v>8</v>
      </c>
      <c r="J77" s="137"/>
      <c r="K77" s="147" t="s">
        <v>8</v>
      </c>
      <c r="L77" s="148"/>
      <c r="M77" s="115" t="s">
        <v>8</v>
      </c>
      <c r="N77" s="116"/>
      <c r="O77" s="115" t="s">
        <v>8</v>
      </c>
      <c r="P77" s="137"/>
      <c r="Q77" s="115" t="s">
        <v>8</v>
      </c>
      <c r="R77" s="137"/>
      <c r="S77" s="147" t="s">
        <v>8</v>
      </c>
      <c r="T77" s="148"/>
      <c r="U77" s="115" t="s">
        <v>8</v>
      </c>
      <c r="V77" s="115"/>
      <c r="Y77" s="163"/>
      <c r="Z77" s="163"/>
      <c r="AA77" s="163"/>
      <c r="AB77" s="163"/>
      <c r="AC77" s="163"/>
      <c r="AD77" s="136" t="s">
        <v>8</v>
      </c>
      <c r="AE77" s="137"/>
      <c r="AF77" s="115" t="s">
        <v>8</v>
      </c>
      <c r="AG77" s="137"/>
      <c r="AH77" s="147" t="s">
        <v>8</v>
      </c>
      <c r="AI77" s="148"/>
      <c r="AJ77" s="115" t="s">
        <v>8</v>
      </c>
      <c r="AK77" s="116"/>
      <c r="AL77" s="115" t="s">
        <v>8</v>
      </c>
      <c r="AM77" s="137"/>
      <c r="AN77" s="115" t="s">
        <v>8</v>
      </c>
      <c r="AO77" s="137"/>
      <c r="AP77" s="147" t="s">
        <v>8</v>
      </c>
      <c r="AQ77" s="148"/>
      <c r="AR77" s="115" t="s">
        <v>8</v>
      </c>
      <c r="AS77" s="115"/>
      <c r="AT77" s="14"/>
    </row>
    <row r="78" spans="2:46" ht="15" customHeight="1" thickBot="1" x14ac:dyDescent="0.25">
      <c r="B78" s="164"/>
      <c r="C78" s="164"/>
      <c r="D78" s="164"/>
      <c r="E78" s="164"/>
      <c r="F78" s="164"/>
      <c r="G78" s="161">
        <v>245481</v>
      </c>
      <c r="H78" s="141"/>
      <c r="I78" s="154">
        <v>249151</v>
      </c>
      <c r="J78" s="141"/>
      <c r="K78" s="154">
        <v>243710</v>
      </c>
      <c r="L78" s="155"/>
      <c r="M78" s="140">
        <v>231854</v>
      </c>
      <c r="N78" s="146"/>
      <c r="O78" s="140">
        <v>248210</v>
      </c>
      <c r="P78" s="141"/>
      <c r="Q78" s="154">
        <v>259746</v>
      </c>
      <c r="R78" s="141"/>
      <c r="S78" s="154">
        <v>243361</v>
      </c>
      <c r="T78" s="155"/>
      <c r="U78" s="140">
        <v>223837</v>
      </c>
      <c r="V78" s="140"/>
      <c r="Y78" s="164"/>
      <c r="Z78" s="164"/>
      <c r="AA78" s="164"/>
      <c r="AB78" s="164"/>
      <c r="AC78" s="164"/>
      <c r="AD78" s="161">
        <v>214334</v>
      </c>
      <c r="AE78" s="141"/>
      <c r="AF78" s="140">
        <v>208619</v>
      </c>
      <c r="AG78" s="141"/>
      <c r="AH78" s="154">
        <v>220012</v>
      </c>
      <c r="AI78" s="155"/>
      <c r="AJ78" s="140">
        <v>195000</v>
      </c>
      <c r="AK78" s="146"/>
      <c r="AL78" s="140">
        <v>221669</v>
      </c>
      <c r="AM78" s="141"/>
      <c r="AN78" s="144">
        <v>232140</v>
      </c>
      <c r="AO78" s="145"/>
      <c r="AP78" s="154">
        <v>216678</v>
      </c>
      <c r="AQ78" s="155"/>
      <c r="AR78" s="140">
        <v>231485</v>
      </c>
      <c r="AS78" s="140"/>
      <c r="AT78" s="60"/>
    </row>
    <row r="79" spans="2:46" ht="23.4" customHeight="1" x14ac:dyDescent="0.2">
      <c r="B79" s="84"/>
    </row>
    <row r="80" spans="2:46" s="39" customFormat="1" ht="6" customHeight="1" x14ac:dyDescent="0.2">
      <c r="B80" s="59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Y80" s="59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61"/>
    </row>
    <row r="81" spans="1:46" s="40" customFormat="1" ht="14.1" customHeight="1" x14ac:dyDescent="0.2">
      <c r="A81" s="42"/>
      <c r="B81" s="42"/>
      <c r="C81" s="41"/>
      <c r="D81" s="41"/>
      <c r="E81" s="42"/>
      <c r="Y81" s="43"/>
      <c r="Z81" s="41"/>
      <c r="AA81" s="41"/>
      <c r="AB81" s="42"/>
      <c r="AS81" s="43"/>
      <c r="AT81" s="43"/>
    </row>
    <row r="82" spans="1:46" ht="0.9" customHeight="1" x14ac:dyDescent="0.2"/>
  </sheetData>
  <mergeCells count="73">
    <mergeCell ref="B5:V5"/>
    <mergeCell ref="B6:V6"/>
    <mergeCell ref="I9:L9"/>
    <mergeCell ref="Q8:T8"/>
    <mergeCell ref="Q9:T9"/>
    <mergeCell ref="I8:L8"/>
    <mergeCell ref="B8:F13"/>
    <mergeCell ref="O10:P12"/>
    <mergeCell ref="I10:J12"/>
    <mergeCell ref="M12:N12"/>
    <mergeCell ref="G10:H12"/>
    <mergeCell ref="M10:N10"/>
    <mergeCell ref="M11:N11"/>
    <mergeCell ref="K10:L12"/>
    <mergeCell ref="S10:T12"/>
    <mergeCell ref="Q10:R12"/>
    <mergeCell ref="B76:F78"/>
    <mergeCell ref="O76:P76"/>
    <mergeCell ref="U78:V78"/>
    <mergeCell ref="G77:H77"/>
    <mergeCell ref="O77:P77"/>
    <mergeCell ref="Q77:R77"/>
    <mergeCell ref="S77:T77"/>
    <mergeCell ref="M78:N78"/>
    <mergeCell ref="O78:P78"/>
    <mergeCell ref="G78:H78"/>
    <mergeCell ref="K78:L78"/>
    <mergeCell ref="M77:N77"/>
    <mergeCell ref="K77:L77"/>
    <mergeCell ref="S78:T78"/>
    <mergeCell ref="Q78:R78"/>
    <mergeCell ref="U77:V77"/>
    <mergeCell ref="Y5:AS5"/>
    <mergeCell ref="Y6:AS6"/>
    <mergeCell ref="Y8:AC13"/>
    <mergeCell ref="AF8:AI8"/>
    <mergeCell ref="AN8:AQ8"/>
    <mergeCell ref="AF9:AI9"/>
    <mergeCell ref="AN9:AQ9"/>
    <mergeCell ref="AP10:AQ12"/>
    <mergeCell ref="AR11:AS11"/>
    <mergeCell ref="I78:J78"/>
    <mergeCell ref="I77:J77"/>
    <mergeCell ref="AD78:AE78"/>
    <mergeCell ref="AF78:AG78"/>
    <mergeCell ref="AH78:AI78"/>
    <mergeCell ref="Y76:AC78"/>
    <mergeCell ref="AH77:AI77"/>
    <mergeCell ref="AL78:AM78"/>
    <mergeCell ref="AJ12:AK12"/>
    <mergeCell ref="AN10:AO12"/>
    <mergeCell ref="AR78:AS78"/>
    <mergeCell ref="AN77:AO77"/>
    <mergeCell ref="AN78:AO78"/>
    <mergeCell ref="AJ78:AK78"/>
    <mergeCell ref="AP77:AQ77"/>
    <mergeCell ref="AR77:AS77"/>
    <mergeCell ref="AL10:AM12"/>
    <mergeCell ref="AR10:AS10"/>
    <mergeCell ref="AP78:AQ78"/>
    <mergeCell ref="AL77:AM77"/>
    <mergeCell ref="AL76:AM76"/>
    <mergeCell ref="AR12:AS12"/>
    <mergeCell ref="AJ10:AK10"/>
    <mergeCell ref="AJ77:AK77"/>
    <mergeCell ref="AD10:AE12"/>
    <mergeCell ref="AF10:AG12"/>
    <mergeCell ref="U12:V12"/>
    <mergeCell ref="U11:V11"/>
    <mergeCell ref="AH10:AI12"/>
    <mergeCell ref="AD77:AE77"/>
    <mergeCell ref="AF77:AG77"/>
    <mergeCell ref="AJ11:AK11"/>
  </mergeCells>
  <phoneticPr fontId="1"/>
  <printOptions horizontalCentered="1"/>
  <pageMargins left="0" right="0" top="0" bottom="0" header="0" footer="0"/>
  <pageSetup paperSize="9" scale="96" orientation="portrait" horizontalDpi="300" verticalDpi="300" r:id="rId1"/>
  <headerFooter alignWithMargins="0"/>
  <colBreaks count="1" manualBreakCount="1">
    <brk id="22" max="8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2024-01-11T08:11:19Z</dcterms:created>
  <dcterms:modified xsi:type="dcterms:W3CDTF">2026-02-03T04:25:48Z</dcterms:modified>
  <cp:contentStatus/>
</cp:coreProperties>
</file>